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960"/>
  </bookViews>
  <sheets>
    <sheet name="price" sheetId="1" r:id="rId1"/>
  </sheets>
  <calcPr calcId="162913"/>
  <fileRecoveryPr repairLoad="1"/>
</workbook>
</file>

<file path=xl/calcChain.xml><?xml version="1.0" encoding="utf-8"?>
<calcChain xmlns="http://schemas.openxmlformats.org/spreadsheetml/2006/main">
  <c r="I134" i="1" l="1"/>
  <c r="I135" i="1"/>
  <c r="I136" i="1"/>
  <c r="I137" i="1"/>
  <c r="I138" i="1"/>
  <c r="I130" i="1"/>
  <c r="I131" i="1"/>
  <c r="I132" i="1"/>
  <c r="I133" i="1"/>
  <c r="I128" i="1"/>
  <c r="I126" i="1"/>
  <c r="I120" i="1"/>
  <c r="I121" i="1"/>
  <c r="I122" i="1"/>
  <c r="I123" i="1"/>
  <c r="I124" i="1"/>
  <c r="I129" i="1"/>
  <c r="I118" i="1"/>
  <c r="I119" i="1"/>
  <c r="I114" i="1"/>
  <c r="I115" i="1"/>
  <c r="I116" i="1"/>
  <c r="I102" i="1" l="1"/>
  <c r="I103" i="1"/>
  <c r="I104" i="1"/>
  <c r="I105" i="1"/>
  <c r="I106" i="1"/>
  <c r="I107" i="1"/>
  <c r="I108" i="1"/>
  <c r="I109" i="1"/>
  <c r="I110" i="1"/>
  <c r="I111" i="1"/>
  <c r="I112" i="1"/>
  <c r="I117" i="1"/>
  <c r="I100" i="1"/>
  <c r="I76" i="1"/>
  <c r="I75" i="1"/>
  <c r="I74" i="1"/>
  <c r="I73" i="1"/>
  <c r="I72" i="1"/>
  <c r="I71" i="1"/>
  <c r="I70" i="1"/>
  <c r="I69" i="1"/>
  <c r="I68" i="1"/>
  <c r="I67" i="1"/>
  <c r="I63" i="1"/>
  <c r="I64" i="1"/>
  <c r="I65" i="1"/>
  <c r="I66" i="1"/>
  <c r="I62" i="1"/>
  <c r="I78" i="1"/>
  <c r="I77" i="1"/>
  <c r="I61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16" i="1"/>
  <c r="I12" i="1"/>
  <c r="I99" i="1" l="1"/>
  <c r="I98" i="1"/>
  <c r="I97" i="1"/>
  <c r="I11" i="1"/>
  <c r="I89" i="1"/>
  <c r="I91" i="1" l="1"/>
  <c r="I90" i="1"/>
  <c r="I88" i="1"/>
  <c r="I87" i="1"/>
  <c r="I86" i="1"/>
  <c r="I85" i="1"/>
  <c r="I18" i="1"/>
  <c r="I17" i="1"/>
  <c r="I15" i="1"/>
  <c r="I14" i="1"/>
  <c r="I13" i="1"/>
  <c r="I10" i="1"/>
  <c r="I139" i="1" l="1"/>
  <c r="I79" i="1"/>
  <c r="I92" i="1"/>
  <c r="I142" i="1" l="1"/>
</calcChain>
</file>

<file path=xl/sharedStrings.xml><?xml version="1.0" encoding="utf-8"?>
<sst xmlns="http://schemas.openxmlformats.org/spreadsheetml/2006/main" count="220" uniqueCount="111">
  <si>
    <t>Толщина, мкр.</t>
  </si>
  <si>
    <t>Количество шт. в пачке</t>
  </si>
  <si>
    <t>Количество шт. в транспортной упаковке</t>
  </si>
  <si>
    <t>Минимальная партия</t>
  </si>
  <si>
    <t>Цена</t>
  </si>
  <si>
    <t>Итого стоимость</t>
  </si>
  <si>
    <t>330*300</t>
  </si>
  <si>
    <t>330*600</t>
  </si>
  <si>
    <t>500*600</t>
  </si>
  <si>
    <t>600*1000</t>
  </si>
  <si>
    <t>Размер, мм.</t>
  </si>
  <si>
    <t>700*1100</t>
  </si>
  <si>
    <t>700*800</t>
  </si>
  <si>
    <t>800*900</t>
  </si>
  <si>
    <t xml:space="preserve">Пакеты полимерные медицинские одноразового пользования для сбора, хранения и удаления медицинских отходов классов А, Б, В, Г;       </t>
  </si>
  <si>
    <t xml:space="preserve">Емкости полимерные медицинские для сбора острого инструментария </t>
  </si>
  <si>
    <t>Объем</t>
  </si>
  <si>
    <t>транспр. коробка</t>
  </si>
  <si>
    <t xml:space="preserve">Цена за ед. </t>
  </si>
  <si>
    <t>0,25 л</t>
  </si>
  <si>
    <t>0,5 л</t>
  </si>
  <si>
    <t>1,0 л</t>
  </si>
  <si>
    <t>1,5 л</t>
  </si>
  <si>
    <t>3,0 л</t>
  </si>
  <si>
    <t>6,0 л</t>
  </si>
  <si>
    <t>Необходимое количество</t>
  </si>
  <si>
    <t>Всего:</t>
  </si>
  <si>
    <t>Итого:</t>
  </si>
  <si>
    <t>2 л</t>
  </si>
  <si>
    <t>Пеленки впитывающие одноразовые</t>
  </si>
  <si>
    <t>Номенклатура</t>
  </si>
  <si>
    <t>Кол-во в гофрокоробке</t>
  </si>
  <si>
    <t>Пеленка впитывающая 60х40 см. (впит изделия 200 мл)</t>
  </si>
  <si>
    <t>Впитываемость на кв.м.</t>
  </si>
  <si>
    <t>850 мл.на кв.м.</t>
  </si>
  <si>
    <t>250-300</t>
  </si>
  <si>
    <t>Пеленка впитывающая 60х40 см. (впит изделия 300 мл)</t>
  </si>
  <si>
    <t>1250 мл.на кв.м.</t>
  </si>
  <si>
    <t>Цена за ед. упаковка по 30 шт.</t>
  </si>
  <si>
    <t>Стяжка</t>
  </si>
  <si>
    <t>Бирка</t>
  </si>
  <si>
    <t>1100*1200</t>
  </si>
  <si>
    <t>1000*1200</t>
  </si>
  <si>
    <t>1200*1200</t>
  </si>
  <si>
    <t>ООО «СКМ-ГРУПП»
108851, г. Москва, г. Щербинка,
ул. 40 лет Октября, д. 3А, этаж 4, офис 405А
ИНН 5036137294, КПП 775101001
р/с 40702810400710000301 в ПАО «БАНК УРАЛСИБ» г. Москва
БИК 044525787 к/с 30101810100000000787
info@medservise24.ru
8 (495) 620-09-98</t>
  </si>
  <si>
    <t>Генеральный директор
ООО «СКМ-ГРУПП»</t>
  </si>
  <si>
    <t>____________Сироткин А.А.
м.п.</t>
  </si>
  <si>
    <t>1700 мл.на кв.м.</t>
  </si>
  <si>
    <t>Пеленка впитывающая 60х40 см. (впит изделия 400 мл)</t>
  </si>
  <si>
    <t>Пеленка впитывающая 60х40 см. (впит изделия 500 мл)</t>
  </si>
  <si>
    <t>2100 мл.на кв.м.</t>
  </si>
  <si>
    <t xml:space="preserve">Пеленка впитывающая 60х60 см. (впит изделия 400 мл) </t>
  </si>
  <si>
    <t>1100 мл.на кв.м.</t>
  </si>
  <si>
    <t xml:space="preserve">Пеленка впитывающая 60х60 см. (впит  изделия 600 мл) </t>
  </si>
  <si>
    <t>1500 мл.на кв.м.</t>
  </si>
  <si>
    <t xml:space="preserve">Пеленка впитывающая 60х60 см. (впит изделия 800 мл) </t>
  </si>
  <si>
    <t>2200 мл.на кв.м.</t>
  </si>
  <si>
    <t xml:space="preserve">Пеленка впитывающая 60х60 см. (впит изделия 1000 мл) </t>
  </si>
  <si>
    <t>2700 мл.на кв.м.</t>
  </si>
  <si>
    <t xml:space="preserve">Пеленка впитывающая 60х60 см. (впитизделия 1200 мл) </t>
  </si>
  <si>
    <t>3300 мл.на кв.м.</t>
  </si>
  <si>
    <t xml:space="preserve">Пеленка впитывающая 60х60 см. (впит изделия 1500 мл) </t>
  </si>
  <si>
    <t>4100 мл.на кв.м.</t>
  </si>
  <si>
    <t xml:space="preserve">Пеленка впитывающая 60х60 см. (впит изделия 1800 мл) </t>
  </si>
  <si>
    <t>5000 мл.на кв.м.</t>
  </si>
  <si>
    <t xml:space="preserve">Пеленка впитывающая 60х60 см. (впит изделия 2000 мл) </t>
  </si>
  <si>
    <t>5500 мл.на кв.м.</t>
  </si>
  <si>
    <t xml:space="preserve">Пеленка впитывающая 60х60 см. (впит изделия 2200 мл) </t>
  </si>
  <si>
    <t>6100 мл.на кв.м.</t>
  </si>
  <si>
    <t xml:space="preserve">Пеленка впитывающая 60х60 см. (впит изделия 2500 мл) </t>
  </si>
  <si>
    <t>6900 мл.на кв.м.</t>
  </si>
  <si>
    <t xml:space="preserve">Пеленка впитывающая 60х60 см. (впит изделия 2700 мл) </t>
  </si>
  <si>
    <t>7500 мл.на кв.м.</t>
  </si>
  <si>
    <t>180-250</t>
  </si>
  <si>
    <t>150-200</t>
  </si>
  <si>
    <t>100-150</t>
  </si>
  <si>
    <t xml:space="preserve">Пеленка впитывающая 60х90 см. (впит  изделия 400 мл) </t>
  </si>
  <si>
    <t xml:space="preserve">Пеленка впитывающая 60х90 см. (впит  изделия 600 мл) </t>
  </si>
  <si>
    <t xml:space="preserve">Пеленка впитывающая 60х90 см. (впит  изделия 800 мл) </t>
  </si>
  <si>
    <t xml:space="preserve">Пеленка впитывающая 60х90 см. (впит изделия 1000 мл) </t>
  </si>
  <si>
    <t xml:space="preserve">Пеленка впитывающая 60х90 см. (впит изделия 1200 мл) </t>
  </si>
  <si>
    <t xml:space="preserve">Пеленка впитывающая 60х90 см. (впит изделия 1500 мл) </t>
  </si>
  <si>
    <t xml:space="preserve">Пеленка впитывающая 60х90 см. (впит изделия 1800 мл) </t>
  </si>
  <si>
    <t xml:space="preserve">Пеленка впитывающая 60х90 см. (впит изделия 2000 мл) </t>
  </si>
  <si>
    <t xml:space="preserve">Пеленка впитывающая 60х90 см. (впит изделия 2200 мл) </t>
  </si>
  <si>
    <t xml:space="preserve">Пеленка впитывающая 60х90 см. (впит изделия 2500 мл) </t>
  </si>
  <si>
    <t xml:space="preserve">Пеленка впитывающая 60х90 см. (впит изделия 2700 мл) </t>
  </si>
  <si>
    <t>Вкладыши (стикеры) в одежду для защиты от пятен и запаха пота</t>
  </si>
  <si>
    <t>Стикеры "Премиум"  10 шт./уп</t>
  </si>
  <si>
    <t>Простынь трехслойная на бумажной основе</t>
  </si>
  <si>
    <t>Пеленки впитывающие одноразовые 60 х 40</t>
  </si>
  <si>
    <t>Пеленки впитывающие одноразовые 60 х 60</t>
  </si>
  <si>
    <t>Пеленки впитывающие одноразовые 60 х 90</t>
  </si>
  <si>
    <t>700 мл.на кв.м.</t>
  </si>
  <si>
    <t>1800 мл.на кв.м.</t>
  </si>
  <si>
    <t>3700 мл.на кв.м.</t>
  </si>
  <si>
    <t>4500 мл.на кв.м.</t>
  </si>
  <si>
    <t>80-120</t>
  </si>
  <si>
    <t>Простынь трехслойная на бумажной основе 60х30 см.</t>
  </si>
  <si>
    <t>Простынь трехслойная на бумажной основе 60х40 см.</t>
  </si>
  <si>
    <t>Простынь трехслойная на бумажной основе 60х50 см.</t>
  </si>
  <si>
    <t>Простынь трехслойная на бумажной основе 60х60 см.</t>
  </si>
  <si>
    <t>Простынь трехслойная на бумажной основе 60х70 см.</t>
  </si>
  <si>
    <t>Простынь трехслойная на бумажной основе 60х80 см.</t>
  </si>
  <si>
    <t>Простынь трехслойная на бумажной основе 60х90 см.</t>
  </si>
  <si>
    <t>Простынь трехслойная на бумажной основе 60х100 см.</t>
  </si>
  <si>
    <t>Простынь трехслойная на бумажной основе 60х120 см.</t>
  </si>
  <si>
    <t>Простынь трехслойная на бумажной основе 60х140 см.</t>
  </si>
  <si>
    <t>Простынь трехслойная на бумажной основе 60х170 см.</t>
  </si>
  <si>
    <t>200 мл.на кв.м.</t>
  </si>
  <si>
    <t>350-500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</si>
</sst>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2"/>
      <color theme="3" tint="-0.249977111117893"/>
      <name val="Times New Roman"/>
    </font>
    <font>
      <i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" fillId="0" borderId="0"/>
  </cellStyleXfs>
  <cellXfs count="14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10" xfId="0" applyFill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5" fillId="0" borderId="5" xfId="0" applyNumberFormat="1" applyFont="1" applyBorder="1"/>
    <xf numFmtId="2" fontId="5" fillId="0" borderId="9" xfId="0" applyNumberFormat="1" applyFont="1" applyBorder="1"/>
    <xf numFmtId="0" fontId="4" fillId="2" borderId="0" xfId="0" applyFont="1" applyFill="1" applyBorder="1"/>
    <xf numFmtId="0" fontId="5" fillId="3" borderId="1" xfId="0" applyFont="1" applyFill="1" applyBorder="1"/>
    <xf numFmtId="0" fontId="5" fillId="0" borderId="1" xfId="0" applyFont="1" applyBorder="1"/>
    <xf numFmtId="0" fontId="4" fillId="0" borderId="0" xfId="0" applyFont="1" applyBorder="1"/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4" fontId="3" fillId="3" borderId="6" xfId="0" applyNumberFormat="1" applyFont="1" applyFill="1" applyBorder="1" applyAlignment="1">
      <alignment horizontal="right" vertical="center"/>
    </xf>
    <xf numFmtId="44" fontId="3" fillId="3" borderId="20" xfId="0" applyNumberFormat="1" applyFont="1" applyFill="1" applyBorder="1"/>
    <xf numFmtId="44" fontId="3" fillId="0" borderId="20" xfId="0" applyNumberFormat="1" applyFont="1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4" fontId="3" fillId="0" borderId="2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44" fontId="3" fillId="0" borderId="20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center" vertical="center"/>
    </xf>
    <xf numFmtId="0" fontId="5" fillId="3" borderId="8" xfId="0" applyFont="1" applyFill="1" applyBorder="1"/>
    <xf numFmtId="44" fontId="3" fillId="3" borderId="28" xfId="0" applyNumberFormat="1" applyFont="1" applyFill="1" applyBorder="1"/>
    <xf numFmtId="0" fontId="3" fillId="0" borderId="6" xfId="0" applyFont="1" applyBorder="1" applyAlignment="1">
      <alignment horizontal="right" vertical="center"/>
    </xf>
    <xf numFmtId="44" fontId="3" fillId="3" borderId="10" xfId="0" applyNumberFormat="1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44" fontId="3" fillId="2" borderId="20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0" fillId="2" borderId="29" xfId="0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44" fontId="3" fillId="3" borderId="27" xfId="0" applyNumberFormat="1" applyFont="1" applyFill="1" applyBorder="1" applyAlignment="1">
      <alignment horizontal="right" vertical="center"/>
    </xf>
    <xf numFmtId="44" fontId="3" fillId="3" borderId="20" xfId="0" applyNumberFormat="1" applyFont="1" applyFill="1" applyBorder="1" applyAlignment="1">
      <alignment horizontal="right" vertical="center"/>
    </xf>
    <xf numFmtId="0" fontId="4" fillId="3" borderId="3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2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37" xfId="0" applyFont="1" applyFill="1" applyBorder="1" applyAlignment="1">
      <alignment horizontal="right" vertical="center"/>
    </xf>
    <xf numFmtId="44" fontId="3" fillId="3" borderId="14" xfId="0" applyNumberFormat="1" applyFont="1" applyFill="1" applyBorder="1" applyAlignment="1">
      <alignment horizontal="right" vertical="center"/>
    </xf>
    <xf numFmtId="0" fontId="4" fillId="3" borderId="3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1" fontId="4" fillId="3" borderId="22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44" fontId="3" fillId="3" borderId="39" xfId="0" applyNumberFormat="1" applyFont="1" applyFill="1" applyBorder="1" applyAlignment="1">
      <alignment horizontal="right" vertical="center"/>
    </xf>
    <xf numFmtId="44" fontId="3" fillId="0" borderId="40" xfId="0" applyNumberFormat="1" applyFont="1" applyBorder="1" applyAlignment="1">
      <alignment horizontal="right" vertical="center"/>
    </xf>
    <xf numFmtId="0" fontId="4" fillId="4" borderId="12" xfId="0" applyFont="1" applyFill="1" applyBorder="1" applyAlignment="1">
      <alignment horizontal="center" vertical="center" wrapText="1"/>
    </xf>
    <xf numFmtId="2" fontId="5" fillId="0" borderId="41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2" fontId="5" fillId="0" borderId="43" xfId="0" applyNumberFormat="1" applyFont="1" applyBorder="1"/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10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2" formatCode="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2" tint="-9.9978637043366805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93</xdr:row>
      <xdr:rowOff>47622</xdr:rowOff>
    </xdr:from>
    <xdr:to>
      <xdr:col>2</xdr:col>
      <xdr:colOff>1438274</xdr:colOff>
      <xdr:row>93</xdr:row>
      <xdr:rowOff>1400171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5668622"/>
          <a:ext cx="1352549" cy="1352549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93</xdr:row>
      <xdr:rowOff>114300</xdr:rowOff>
    </xdr:from>
    <xdr:to>
      <xdr:col>5</xdr:col>
      <xdr:colOff>572857</xdr:colOff>
      <xdr:row>93</xdr:row>
      <xdr:rowOff>1341500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5735300"/>
          <a:ext cx="1191982" cy="122720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476250</xdr:colOff>
      <xdr:row>93</xdr:row>
      <xdr:rowOff>76200</xdr:rowOff>
    </xdr:from>
    <xdr:to>
      <xdr:col>8</xdr:col>
      <xdr:colOff>704850</xdr:colOff>
      <xdr:row>93</xdr:row>
      <xdr:rowOff>1352550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15697200"/>
          <a:ext cx="1276350" cy="127635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7</xdr:row>
      <xdr:rowOff>95250</xdr:rowOff>
    </xdr:from>
    <xdr:to>
      <xdr:col>2</xdr:col>
      <xdr:colOff>1504950</xdr:colOff>
      <xdr:row>7</xdr:row>
      <xdr:rowOff>1343025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066800"/>
          <a:ext cx="14478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7</xdr:row>
      <xdr:rowOff>47625</xdr:rowOff>
    </xdr:from>
    <xdr:to>
      <xdr:col>6</xdr:col>
      <xdr:colOff>266700</xdr:colOff>
      <xdr:row>7</xdr:row>
      <xdr:rowOff>1357693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29050" y="1019175"/>
          <a:ext cx="2847975" cy="1310068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219076</xdr:colOff>
      <xdr:row>7</xdr:row>
      <xdr:rowOff>66675</xdr:rowOff>
    </xdr:from>
    <xdr:to>
      <xdr:col>8</xdr:col>
      <xdr:colOff>790575</xdr:colOff>
      <xdr:row>7</xdr:row>
      <xdr:rowOff>1390650</xdr:rowOff>
    </xdr:to>
    <xdr:pic>
      <xdr:nvPicPr>
        <xdr:cNvPr id="6" name="Рисунок 5" descr="http://www.dez.ru/upload/iblock/05a/05a7474bfee82ba87461b79a4f43800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1" y="1038225"/>
          <a:ext cx="1619249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82</xdr:row>
      <xdr:rowOff>76201</xdr:rowOff>
    </xdr:from>
    <xdr:to>
      <xdr:col>2</xdr:col>
      <xdr:colOff>733425</xdr:colOff>
      <xdr:row>82</xdr:row>
      <xdr:rowOff>1326357</xdr:rowOff>
    </xdr:to>
    <xdr:pic>
      <xdr:nvPicPr>
        <xdr:cNvPr id="11" name="Рисунок 10" descr="http://glmed.ru/images/stories/virtuemart/product/ek-kmproekt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9982201"/>
          <a:ext cx="1666875" cy="1250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82</xdr:row>
      <xdr:rowOff>85725</xdr:rowOff>
    </xdr:from>
    <xdr:to>
      <xdr:col>4</xdr:col>
      <xdr:colOff>279400</xdr:colOff>
      <xdr:row>82</xdr:row>
      <xdr:rowOff>1266825</xdr:rowOff>
    </xdr:to>
    <xdr:pic>
      <xdr:nvPicPr>
        <xdr:cNvPr id="12" name="Рисунок 11" descr="Картинки по запросу Емкости полимерные медицинские для сбора острого инструментария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91725"/>
          <a:ext cx="1279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438151</xdr:colOff>
      <xdr:row>82</xdr:row>
      <xdr:rowOff>47625</xdr:rowOff>
    </xdr:from>
    <xdr:to>
      <xdr:col>6</xdr:col>
      <xdr:colOff>95251</xdr:colOff>
      <xdr:row>82</xdr:row>
      <xdr:rowOff>1362075</xdr:rowOff>
    </xdr:to>
    <xdr:pic>
      <xdr:nvPicPr>
        <xdr:cNvPr id="19" name="Рисунок 18" descr="http://glmed.ru/images/stories/virtuemart/product/emkost-ostryj-instrument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6" y="9953625"/>
          <a:ext cx="175260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314325</xdr:colOff>
      <xdr:row>82</xdr:row>
      <xdr:rowOff>142875</xdr:rowOff>
    </xdr:from>
    <xdr:to>
      <xdr:col>7</xdr:col>
      <xdr:colOff>323850</xdr:colOff>
      <xdr:row>82</xdr:row>
      <xdr:rowOff>1285875</xdr:rowOff>
    </xdr:to>
    <xdr:pic>
      <xdr:nvPicPr>
        <xdr:cNvPr id="24" name="Рисунок 23" descr="http://medemo.ru/media/generated/d86a/RuvaXGgP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0877550"/>
          <a:ext cx="10572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876300</xdr:colOff>
      <xdr:row>82</xdr:row>
      <xdr:rowOff>95250</xdr:rowOff>
    </xdr:from>
    <xdr:to>
      <xdr:col>8</xdr:col>
      <xdr:colOff>1162050</xdr:colOff>
      <xdr:row>82</xdr:row>
      <xdr:rowOff>1277471</xdr:rowOff>
    </xdr:to>
    <xdr:pic>
      <xdr:nvPicPr>
        <xdr:cNvPr id="25" name="Рисунок 24" descr="Картинки по запросу Емкости полимерные медицинские для сбора острого инструментария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0001250"/>
          <a:ext cx="1333500" cy="1182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371475</xdr:colOff>
      <xdr:row>0</xdr:row>
      <xdr:rowOff>104775</xdr:rowOff>
    </xdr:from>
    <xdr:to>
      <xdr:col>2</xdr:col>
      <xdr:colOff>1285875</xdr:colOff>
      <xdr:row>5</xdr:row>
      <xdr:rowOff>383615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04775"/>
          <a:ext cx="1962150" cy="12313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9:I79" totalsRowShown="0" headerRowDxfId="9">
  <autoFilter ref="B9:I79"/>
  <tableColumns count="8">
    <tableColumn id="1" name="Размер, мм." dataDxfId="8"/>
    <tableColumn id="2" name="Толщина, мкр." dataDxfId="7"/>
    <tableColumn id="3" name="Количество шт. в пачке" dataDxfId="6"/>
    <tableColumn id="4" name="Количество шт. в транспортной упаковке" dataDxfId="5"/>
    <tableColumn id="5" name="Минимальная партия" dataDxfId="4"/>
    <tableColumn id="6" name="Цена" dataDxfId="3"/>
    <tableColumn id="8" name="Необходимое количество" dataDxfId="2"/>
    <tableColumn id="9" name="Итого стоимость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topLeftCell="A133" workbookViewId="0">
      <selection activeCell="L137" sqref="L137"/>
    </sheetView>
  </sheetViews>
  <sheetFormatPr defaultRowHeight="15" x14ac:dyDescent="0.25"/>
  <cols>
    <col min="1" max="1" width="8.140625" customWidth="1"/>
    <col min="2" max="2" width="15.7109375" customWidth="1"/>
    <col min="3" max="3" width="25.140625" customWidth="1"/>
    <col min="4" max="8" width="15.7109375" customWidth="1"/>
    <col min="9" max="9" width="19.140625" customWidth="1"/>
  </cols>
  <sheetData>
    <row r="1" spans="1:10" x14ac:dyDescent="0.25">
      <c r="A1" s="66"/>
      <c r="B1" s="66"/>
      <c r="C1" s="66"/>
      <c r="D1" s="66"/>
      <c r="E1" s="66"/>
      <c r="F1" s="63" t="s">
        <v>44</v>
      </c>
      <c r="G1" s="64"/>
      <c r="H1" s="64"/>
      <c r="I1" s="64"/>
    </row>
    <row r="2" spans="1:10" x14ac:dyDescent="0.25">
      <c r="A2" s="66"/>
      <c r="B2" s="66"/>
      <c r="C2" s="66"/>
      <c r="D2" s="66"/>
      <c r="E2" s="66"/>
      <c r="F2" s="64"/>
      <c r="G2" s="64"/>
      <c r="H2" s="64"/>
      <c r="I2" s="64"/>
    </row>
    <row r="3" spans="1:10" x14ac:dyDescent="0.25">
      <c r="A3" s="66"/>
      <c r="B3" s="66"/>
      <c r="C3" s="66"/>
      <c r="D3" s="66"/>
      <c r="E3" s="66"/>
      <c r="F3" s="64"/>
      <c r="G3" s="64"/>
      <c r="H3" s="64"/>
      <c r="I3" s="64"/>
    </row>
    <row r="4" spans="1:10" x14ac:dyDescent="0.25">
      <c r="A4" s="66"/>
      <c r="B4" s="66"/>
      <c r="C4" s="66"/>
      <c r="D4" s="66"/>
      <c r="E4" s="66"/>
      <c r="F4" s="64"/>
      <c r="G4" s="64"/>
      <c r="H4" s="64"/>
      <c r="I4" s="64"/>
    </row>
    <row r="5" spans="1:10" x14ac:dyDescent="0.25">
      <c r="A5" s="66"/>
      <c r="B5" s="66"/>
      <c r="C5" s="66"/>
      <c r="D5" s="66"/>
      <c r="E5" s="66"/>
      <c r="F5" s="64"/>
      <c r="G5" s="64"/>
      <c r="H5" s="64"/>
      <c r="I5" s="64"/>
    </row>
    <row r="6" spans="1:10" ht="45" customHeight="1" thickBot="1" x14ac:dyDescent="0.3">
      <c r="A6" s="66"/>
      <c r="B6" s="66"/>
      <c r="C6" s="66"/>
      <c r="D6" s="66"/>
      <c r="E6" s="66"/>
      <c r="F6" s="65"/>
      <c r="G6" s="65"/>
      <c r="H6" s="65"/>
      <c r="I6" s="65"/>
    </row>
    <row r="7" spans="1:10" s="4" customFormat="1" ht="76.5" customHeight="1" thickBot="1" x14ac:dyDescent="0.3">
      <c r="B7" s="69" t="s">
        <v>14</v>
      </c>
      <c r="C7" s="70"/>
      <c r="D7" s="70"/>
      <c r="E7" s="70"/>
      <c r="F7" s="70"/>
      <c r="G7" s="70"/>
      <c r="H7" s="70"/>
      <c r="I7" s="71"/>
    </row>
    <row r="8" spans="1:10" s="4" customFormat="1" ht="110.25" customHeight="1" thickBot="1" x14ac:dyDescent="0.3">
      <c r="A8" s="3"/>
      <c r="B8" s="5"/>
      <c r="C8" s="6"/>
      <c r="D8" s="6"/>
      <c r="E8" s="6"/>
      <c r="F8" s="6"/>
      <c r="G8" s="6"/>
      <c r="H8" s="6"/>
      <c r="I8" s="7"/>
    </row>
    <row r="9" spans="1:10" ht="63.75" thickBot="1" x14ac:dyDescent="0.3">
      <c r="A9" s="3"/>
      <c r="B9" s="17" t="s">
        <v>10</v>
      </c>
      <c r="C9" s="18" t="s">
        <v>0</v>
      </c>
      <c r="D9" s="19" t="s">
        <v>1</v>
      </c>
      <c r="E9" s="20" t="s">
        <v>2</v>
      </c>
      <c r="F9" s="19" t="s">
        <v>3</v>
      </c>
      <c r="G9" s="21" t="s">
        <v>4</v>
      </c>
      <c r="H9" s="22" t="s">
        <v>25</v>
      </c>
      <c r="I9" s="137" t="s">
        <v>5</v>
      </c>
    </row>
    <row r="10" spans="1:10" ht="15.75" x14ac:dyDescent="0.25">
      <c r="A10" s="3"/>
      <c r="B10" s="28" t="s">
        <v>6</v>
      </c>
      <c r="C10" s="29">
        <v>10</v>
      </c>
      <c r="D10" s="29">
        <v>100</v>
      </c>
      <c r="E10" s="30">
        <v>5000</v>
      </c>
      <c r="F10" s="29">
        <v>50000</v>
      </c>
      <c r="G10" s="31">
        <v>0.35</v>
      </c>
      <c r="H10" s="138"/>
      <c r="I10" s="136">
        <f t="shared" ref="I10:I60" si="0">H10*G10</f>
        <v>0</v>
      </c>
      <c r="J10" s="53"/>
    </row>
    <row r="11" spans="1:10" ht="15.75" x14ac:dyDescent="0.25">
      <c r="A11" s="3"/>
      <c r="B11" s="32" t="s">
        <v>6</v>
      </c>
      <c r="C11" s="8">
        <v>12</v>
      </c>
      <c r="D11" s="8">
        <v>100</v>
      </c>
      <c r="E11" s="139">
        <v>5000</v>
      </c>
      <c r="F11" s="8">
        <v>50000</v>
      </c>
      <c r="G11" s="140">
        <v>0.42</v>
      </c>
      <c r="H11" s="141"/>
      <c r="I11" s="35">
        <f>H11*G11</f>
        <v>0</v>
      </c>
      <c r="J11" s="53"/>
    </row>
    <row r="12" spans="1:10" ht="15.75" x14ac:dyDescent="0.25">
      <c r="A12" s="3"/>
      <c r="B12" s="32" t="s">
        <v>6</v>
      </c>
      <c r="C12" s="9">
        <v>15</v>
      </c>
      <c r="D12" s="9">
        <v>100</v>
      </c>
      <c r="E12" s="9">
        <v>5000</v>
      </c>
      <c r="F12" s="9">
        <v>50000</v>
      </c>
      <c r="G12" s="9">
        <v>0.59</v>
      </c>
      <c r="H12" s="52"/>
      <c r="I12" s="33">
        <f>H12*G12</f>
        <v>0</v>
      </c>
      <c r="J12" s="53"/>
    </row>
    <row r="13" spans="1:10" ht="15.75" x14ac:dyDescent="0.25">
      <c r="A13" s="3"/>
      <c r="B13" s="32" t="s">
        <v>6</v>
      </c>
      <c r="C13" s="9">
        <v>18</v>
      </c>
      <c r="D13" s="8">
        <v>100</v>
      </c>
      <c r="E13" s="9">
        <v>2000</v>
      </c>
      <c r="F13" s="9">
        <v>30000</v>
      </c>
      <c r="G13" s="10">
        <v>0.62</v>
      </c>
      <c r="H13" s="11"/>
      <c r="I13" s="33">
        <f t="shared" si="0"/>
        <v>0</v>
      </c>
      <c r="J13" s="53"/>
    </row>
    <row r="14" spans="1:10" ht="15.75" x14ac:dyDescent="0.25">
      <c r="A14" s="3"/>
      <c r="B14" s="32" t="s">
        <v>6</v>
      </c>
      <c r="C14" s="9">
        <v>20</v>
      </c>
      <c r="D14" s="8">
        <v>100</v>
      </c>
      <c r="E14" s="9">
        <v>2000</v>
      </c>
      <c r="F14" s="9">
        <v>30000</v>
      </c>
      <c r="G14" s="10">
        <v>0.68</v>
      </c>
      <c r="H14" s="11"/>
      <c r="I14" s="33">
        <f t="shared" si="0"/>
        <v>0</v>
      </c>
      <c r="J14" s="53"/>
    </row>
    <row r="15" spans="1:10" ht="15.75" x14ac:dyDescent="0.25">
      <c r="A15" s="3"/>
      <c r="B15" s="32" t="s">
        <v>6</v>
      </c>
      <c r="C15" s="9">
        <v>25</v>
      </c>
      <c r="D15" s="8">
        <v>100</v>
      </c>
      <c r="E15" s="9">
        <v>2000</v>
      </c>
      <c r="F15" s="9">
        <v>25000</v>
      </c>
      <c r="G15" s="10">
        <v>0.85</v>
      </c>
      <c r="H15" s="11"/>
      <c r="I15" s="33">
        <f t="shared" si="0"/>
        <v>0</v>
      </c>
      <c r="J15" s="53"/>
    </row>
    <row r="16" spans="1:10" ht="15.75" x14ac:dyDescent="0.25">
      <c r="A16" s="3"/>
      <c r="B16" s="32" t="s">
        <v>6</v>
      </c>
      <c r="C16" s="9">
        <v>30</v>
      </c>
      <c r="D16" s="9">
        <v>100</v>
      </c>
      <c r="E16" s="9">
        <v>1000</v>
      </c>
      <c r="F16" s="9">
        <v>15000</v>
      </c>
      <c r="G16" s="9">
        <v>1.08</v>
      </c>
      <c r="H16" s="52"/>
      <c r="I16" s="33">
        <f t="shared" si="0"/>
        <v>0</v>
      </c>
      <c r="J16" s="53"/>
    </row>
    <row r="17" spans="1:10" ht="15.75" x14ac:dyDescent="0.25">
      <c r="A17" s="3"/>
      <c r="B17" s="32" t="s">
        <v>6</v>
      </c>
      <c r="C17" s="9">
        <v>35</v>
      </c>
      <c r="D17" s="8">
        <v>100</v>
      </c>
      <c r="E17" s="9">
        <v>1000</v>
      </c>
      <c r="F17" s="9">
        <v>15000</v>
      </c>
      <c r="G17" s="10">
        <v>1.2</v>
      </c>
      <c r="H17" s="11"/>
      <c r="I17" s="33">
        <f t="shared" si="0"/>
        <v>0</v>
      </c>
      <c r="J17" s="53"/>
    </row>
    <row r="18" spans="1:10" ht="15.75" x14ac:dyDescent="0.25">
      <c r="A18" s="3"/>
      <c r="B18" s="34" t="s">
        <v>7</v>
      </c>
      <c r="C18" s="9">
        <v>10</v>
      </c>
      <c r="D18" s="8">
        <v>100</v>
      </c>
      <c r="E18" s="9">
        <v>2000</v>
      </c>
      <c r="F18" s="9">
        <v>10000</v>
      </c>
      <c r="G18" s="10">
        <v>0.69</v>
      </c>
      <c r="H18" s="11"/>
      <c r="I18" s="33">
        <f t="shared" si="0"/>
        <v>0</v>
      </c>
    </row>
    <row r="19" spans="1:10" ht="15.75" x14ac:dyDescent="0.25">
      <c r="A19" s="3"/>
      <c r="B19" s="34" t="s">
        <v>7</v>
      </c>
      <c r="C19" s="9">
        <v>12</v>
      </c>
      <c r="D19" s="9">
        <v>100</v>
      </c>
      <c r="E19" s="9">
        <v>2000</v>
      </c>
      <c r="F19" s="9">
        <v>10000</v>
      </c>
      <c r="G19" s="9">
        <v>0.82</v>
      </c>
      <c r="H19" s="52"/>
      <c r="I19" s="33">
        <f t="shared" si="0"/>
        <v>0</v>
      </c>
    </row>
    <row r="20" spans="1:10" ht="15.75" x14ac:dyDescent="0.25">
      <c r="A20" s="3"/>
      <c r="B20" s="34" t="s">
        <v>7</v>
      </c>
      <c r="C20" s="9">
        <v>15</v>
      </c>
      <c r="D20" s="9">
        <v>100</v>
      </c>
      <c r="E20" s="9">
        <v>2000</v>
      </c>
      <c r="F20" s="9">
        <v>10000</v>
      </c>
      <c r="G20" s="9">
        <v>1.1100000000000001</v>
      </c>
      <c r="H20" s="52"/>
      <c r="I20" s="33">
        <f t="shared" si="0"/>
        <v>0</v>
      </c>
    </row>
    <row r="21" spans="1:10" ht="15.75" x14ac:dyDescent="0.25">
      <c r="A21" s="3"/>
      <c r="B21" s="34" t="s">
        <v>7</v>
      </c>
      <c r="C21" s="9">
        <v>18</v>
      </c>
      <c r="D21" s="8">
        <v>100</v>
      </c>
      <c r="E21" s="9">
        <v>1000</v>
      </c>
      <c r="F21" s="9">
        <v>20000</v>
      </c>
      <c r="G21" s="10">
        <v>1.24</v>
      </c>
      <c r="H21" s="11"/>
      <c r="I21" s="33">
        <f t="shared" si="0"/>
        <v>0</v>
      </c>
    </row>
    <row r="22" spans="1:10" ht="15.75" x14ac:dyDescent="0.25">
      <c r="A22" s="3"/>
      <c r="B22" s="34" t="s">
        <v>7</v>
      </c>
      <c r="C22" s="9">
        <v>20</v>
      </c>
      <c r="D22" s="9">
        <v>100</v>
      </c>
      <c r="E22" s="9">
        <v>1000</v>
      </c>
      <c r="F22" s="9">
        <v>15000</v>
      </c>
      <c r="G22" s="9">
        <v>1.44</v>
      </c>
      <c r="H22" s="52"/>
      <c r="I22" s="33">
        <f t="shared" si="0"/>
        <v>0</v>
      </c>
    </row>
    <row r="23" spans="1:10" ht="15.75" x14ac:dyDescent="0.25">
      <c r="A23" s="3"/>
      <c r="B23" s="34" t="s">
        <v>7</v>
      </c>
      <c r="C23" s="9">
        <v>25</v>
      </c>
      <c r="D23" s="8">
        <v>100</v>
      </c>
      <c r="E23" s="9">
        <v>1000</v>
      </c>
      <c r="F23" s="9">
        <v>15000</v>
      </c>
      <c r="G23" s="10">
        <v>1.7</v>
      </c>
      <c r="H23" s="11"/>
      <c r="I23" s="33">
        <f t="shared" si="0"/>
        <v>0</v>
      </c>
    </row>
    <row r="24" spans="1:10" ht="15.75" x14ac:dyDescent="0.25">
      <c r="A24" s="3"/>
      <c r="B24" s="34" t="s">
        <v>7</v>
      </c>
      <c r="C24" s="9">
        <v>30</v>
      </c>
      <c r="D24" s="8">
        <v>100</v>
      </c>
      <c r="E24" s="9">
        <v>500</v>
      </c>
      <c r="F24" s="9">
        <v>10000</v>
      </c>
      <c r="G24" s="9">
        <v>2.15</v>
      </c>
      <c r="H24" s="52"/>
      <c r="I24" s="33">
        <f t="shared" si="0"/>
        <v>0</v>
      </c>
    </row>
    <row r="25" spans="1:10" ht="15.75" x14ac:dyDescent="0.25">
      <c r="A25" s="3"/>
      <c r="B25" s="34" t="s">
        <v>7</v>
      </c>
      <c r="C25" s="9">
        <v>35</v>
      </c>
      <c r="D25" s="8">
        <v>100</v>
      </c>
      <c r="E25" s="9">
        <v>500</v>
      </c>
      <c r="F25" s="9">
        <v>10000</v>
      </c>
      <c r="G25" s="10">
        <v>2.39</v>
      </c>
      <c r="H25" s="11"/>
      <c r="I25" s="33">
        <f t="shared" si="0"/>
        <v>0</v>
      </c>
    </row>
    <row r="26" spans="1:10" ht="15.75" x14ac:dyDescent="0.25">
      <c r="A26" s="3"/>
      <c r="B26" s="34" t="s">
        <v>8</v>
      </c>
      <c r="C26" s="9">
        <v>10</v>
      </c>
      <c r="D26" s="8">
        <v>100</v>
      </c>
      <c r="E26" s="9">
        <v>2000</v>
      </c>
      <c r="F26" s="9">
        <v>10000</v>
      </c>
      <c r="G26" s="10">
        <v>1.01</v>
      </c>
      <c r="H26" s="11"/>
      <c r="I26" s="33">
        <f t="shared" si="0"/>
        <v>0</v>
      </c>
    </row>
    <row r="27" spans="1:10" ht="15.75" x14ac:dyDescent="0.25">
      <c r="A27" s="3"/>
      <c r="B27" s="34" t="s">
        <v>8</v>
      </c>
      <c r="C27" s="9">
        <v>12</v>
      </c>
      <c r="D27" s="9">
        <v>100</v>
      </c>
      <c r="E27" s="9">
        <v>2000</v>
      </c>
      <c r="F27" s="9">
        <v>10000</v>
      </c>
      <c r="G27" s="9">
        <v>1.24</v>
      </c>
      <c r="H27" s="52"/>
      <c r="I27" s="33">
        <f t="shared" si="0"/>
        <v>0</v>
      </c>
    </row>
    <row r="28" spans="1:10" ht="15.75" x14ac:dyDescent="0.25">
      <c r="A28" s="3"/>
      <c r="B28" s="34" t="s">
        <v>8</v>
      </c>
      <c r="C28" s="9">
        <v>15</v>
      </c>
      <c r="D28" s="8">
        <v>100</v>
      </c>
      <c r="E28" s="9">
        <v>1000</v>
      </c>
      <c r="F28" s="9">
        <v>10000</v>
      </c>
      <c r="G28" s="10">
        <v>1.52</v>
      </c>
      <c r="H28" s="11"/>
      <c r="I28" s="33">
        <f t="shared" si="0"/>
        <v>0</v>
      </c>
    </row>
    <row r="29" spans="1:10" ht="15.75" x14ac:dyDescent="0.25">
      <c r="A29" s="3"/>
      <c r="B29" s="34" t="s">
        <v>8</v>
      </c>
      <c r="C29" s="9">
        <v>18</v>
      </c>
      <c r="D29" s="8">
        <v>100</v>
      </c>
      <c r="E29" s="9">
        <v>1000</v>
      </c>
      <c r="F29" s="9">
        <v>10000</v>
      </c>
      <c r="G29" s="10">
        <v>1.82</v>
      </c>
      <c r="H29" s="11"/>
      <c r="I29" s="33">
        <f t="shared" si="0"/>
        <v>0</v>
      </c>
    </row>
    <row r="30" spans="1:10" ht="15.75" x14ac:dyDescent="0.25">
      <c r="A30" s="3"/>
      <c r="B30" s="34" t="s">
        <v>8</v>
      </c>
      <c r="C30" s="9">
        <v>20</v>
      </c>
      <c r="D30" s="8">
        <v>100</v>
      </c>
      <c r="E30" s="9">
        <v>500</v>
      </c>
      <c r="F30" s="9">
        <v>10000</v>
      </c>
      <c r="G30" s="10">
        <v>2.0299999999999998</v>
      </c>
      <c r="H30" s="11"/>
      <c r="I30" s="33">
        <f t="shared" si="0"/>
        <v>0</v>
      </c>
    </row>
    <row r="31" spans="1:10" ht="15.75" x14ac:dyDescent="0.25">
      <c r="A31" s="3"/>
      <c r="B31" s="34" t="s">
        <v>8</v>
      </c>
      <c r="C31" s="9">
        <v>25</v>
      </c>
      <c r="D31" s="8">
        <v>100</v>
      </c>
      <c r="E31" s="9">
        <v>500</v>
      </c>
      <c r="F31" s="9">
        <v>10000</v>
      </c>
      <c r="G31" s="10">
        <v>2.52</v>
      </c>
      <c r="H31" s="11"/>
      <c r="I31" s="33">
        <f t="shared" si="0"/>
        <v>0</v>
      </c>
    </row>
    <row r="32" spans="1:10" ht="15.75" x14ac:dyDescent="0.25">
      <c r="A32" s="3"/>
      <c r="B32" s="34" t="s">
        <v>8</v>
      </c>
      <c r="C32" s="9">
        <v>30</v>
      </c>
      <c r="D32" s="9">
        <v>100</v>
      </c>
      <c r="E32" s="9">
        <v>500</v>
      </c>
      <c r="F32" s="9">
        <v>10000</v>
      </c>
      <c r="G32" s="9">
        <v>3.04</v>
      </c>
      <c r="H32" s="52"/>
      <c r="I32" s="33">
        <f t="shared" si="0"/>
        <v>0</v>
      </c>
    </row>
    <row r="33" spans="1:9" ht="15.75" x14ac:dyDescent="0.25">
      <c r="A33" s="3"/>
      <c r="B33" s="34" t="s">
        <v>8</v>
      </c>
      <c r="C33" s="9">
        <v>35</v>
      </c>
      <c r="D33" s="8">
        <v>100</v>
      </c>
      <c r="E33" s="9">
        <v>500</v>
      </c>
      <c r="F33" s="9">
        <v>10000</v>
      </c>
      <c r="G33" s="10">
        <v>3.5</v>
      </c>
      <c r="H33" s="11"/>
      <c r="I33" s="33">
        <f t="shared" si="0"/>
        <v>0</v>
      </c>
    </row>
    <row r="34" spans="1:9" ht="15.75" x14ac:dyDescent="0.25">
      <c r="A34" s="3"/>
      <c r="B34" s="34" t="s">
        <v>9</v>
      </c>
      <c r="C34" s="9">
        <v>12</v>
      </c>
      <c r="D34" s="8">
        <v>100</v>
      </c>
      <c r="E34" s="9">
        <v>500</v>
      </c>
      <c r="F34" s="9">
        <v>10000</v>
      </c>
      <c r="G34" s="10">
        <v>2.4300000000000002</v>
      </c>
      <c r="H34" s="11"/>
      <c r="I34" s="33">
        <f t="shared" si="0"/>
        <v>0</v>
      </c>
    </row>
    <row r="35" spans="1:9" ht="15.75" x14ac:dyDescent="0.25">
      <c r="A35" s="3"/>
      <c r="B35" s="34" t="s">
        <v>9</v>
      </c>
      <c r="C35" s="9">
        <v>15</v>
      </c>
      <c r="D35" s="9">
        <v>100</v>
      </c>
      <c r="E35" s="9">
        <v>500</v>
      </c>
      <c r="F35" s="9">
        <v>10000</v>
      </c>
      <c r="G35" s="9">
        <v>3.03</v>
      </c>
      <c r="H35" s="52"/>
      <c r="I35" s="33">
        <f t="shared" si="0"/>
        <v>0</v>
      </c>
    </row>
    <row r="36" spans="1:9" ht="15.75" x14ac:dyDescent="0.25">
      <c r="A36" s="3"/>
      <c r="B36" s="34" t="s">
        <v>9</v>
      </c>
      <c r="C36" s="9">
        <v>18</v>
      </c>
      <c r="D36" s="8">
        <v>100</v>
      </c>
      <c r="E36" s="9">
        <v>500</v>
      </c>
      <c r="F36" s="9">
        <v>10000</v>
      </c>
      <c r="G36" s="10">
        <v>3.63</v>
      </c>
      <c r="H36" s="11"/>
      <c r="I36" s="33">
        <f t="shared" si="0"/>
        <v>0</v>
      </c>
    </row>
    <row r="37" spans="1:9" ht="15.75" x14ac:dyDescent="0.25">
      <c r="A37" s="3"/>
      <c r="B37" s="34" t="s">
        <v>9</v>
      </c>
      <c r="C37" s="9">
        <v>20</v>
      </c>
      <c r="D37" s="9">
        <v>100</v>
      </c>
      <c r="E37" s="9">
        <v>500</v>
      </c>
      <c r="F37" s="9">
        <v>10000</v>
      </c>
      <c r="G37" s="9">
        <v>4.0199999999999996</v>
      </c>
      <c r="H37" s="52"/>
      <c r="I37" s="33">
        <f t="shared" si="0"/>
        <v>0</v>
      </c>
    </row>
    <row r="38" spans="1:9" ht="15.75" x14ac:dyDescent="0.25">
      <c r="A38" s="3"/>
      <c r="B38" s="34" t="s">
        <v>9</v>
      </c>
      <c r="C38" s="9">
        <v>25</v>
      </c>
      <c r="D38" s="8">
        <v>50</v>
      </c>
      <c r="E38" s="9">
        <v>250</v>
      </c>
      <c r="F38" s="9">
        <v>10000</v>
      </c>
      <c r="G38" s="10">
        <v>5.0199999999999996</v>
      </c>
      <c r="H38" s="11"/>
      <c r="I38" s="33">
        <f t="shared" si="0"/>
        <v>0</v>
      </c>
    </row>
    <row r="39" spans="1:9" ht="15.75" x14ac:dyDescent="0.25">
      <c r="A39" s="3"/>
      <c r="B39" s="34" t="s">
        <v>9</v>
      </c>
      <c r="C39" s="9">
        <v>30</v>
      </c>
      <c r="D39" s="9">
        <v>50</v>
      </c>
      <c r="E39" s="9">
        <v>250</v>
      </c>
      <c r="F39" s="9">
        <v>10000</v>
      </c>
      <c r="G39" s="9">
        <v>6.05</v>
      </c>
      <c r="H39" s="52"/>
      <c r="I39" s="33">
        <f t="shared" si="0"/>
        <v>0</v>
      </c>
    </row>
    <row r="40" spans="1:9" ht="15.75" x14ac:dyDescent="0.25">
      <c r="A40" s="3"/>
      <c r="B40" s="34" t="s">
        <v>9</v>
      </c>
      <c r="C40" s="9">
        <v>35</v>
      </c>
      <c r="D40" s="8">
        <v>50</v>
      </c>
      <c r="E40" s="9">
        <v>250</v>
      </c>
      <c r="F40" s="9">
        <v>10000</v>
      </c>
      <c r="G40" s="10">
        <v>7.02</v>
      </c>
      <c r="H40" s="11"/>
      <c r="I40" s="33">
        <f t="shared" si="0"/>
        <v>0</v>
      </c>
    </row>
    <row r="41" spans="1:9" ht="15.75" x14ac:dyDescent="0.25">
      <c r="A41" s="3"/>
      <c r="B41" s="34" t="s">
        <v>12</v>
      </c>
      <c r="C41" s="9">
        <v>12</v>
      </c>
      <c r="D41" s="8">
        <v>100</v>
      </c>
      <c r="E41" s="9">
        <v>500</v>
      </c>
      <c r="F41" s="9">
        <v>10000</v>
      </c>
      <c r="G41" s="10">
        <v>2.2799999999999998</v>
      </c>
      <c r="H41" s="11"/>
      <c r="I41" s="33">
        <f t="shared" si="0"/>
        <v>0</v>
      </c>
    </row>
    <row r="42" spans="1:9" ht="15.75" x14ac:dyDescent="0.25">
      <c r="A42" s="3"/>
      <c r="B42" s="34" t="s">
        <v>12</v>
      </c>
      <c r="C42" s="9">
        <v>15</v>
      </c>
      <c r="D42" s="8">
        <v>50</v>
      </c>
      <c r="E42" s="9">
        <v>250</v>
      </c>
      <c r="F42" s="9">
        <v>10000</v>
      </c>
      <c r="G42" s="10">
        <v>2.78</v>
      </c>
      <c r="H42" s="11"/>
      <c r="I42" s="33">
        <f t="shared" si="0"/>
        <v>0</v>
      </c>
    </row>
    <row r="43" spans="1:9" ht="15.75" x14ac:dyDescent="0.25">
      <c r="A43" s="3"/>
      <c r="B43" s="34" t="s">
        <v>12</v>
      </c>
      <c r="C43" s="9">
        <v>18</v>
      </c>
      <c r="D43" s="8">
        <v>50</v>
      </c>
      <c r="E43" s="9">
        <v>250</v>
      </c>
      <c r="F43" s="9">
        <v>10000</v>
      </c>
      <c r="G43" s="10">
        <v>3.38</v>
      </c>
      <c r="H43" s="11"/>
      <c r="I43" s="33">
        <f t="shared" si="0"/>
        <v>0</v>
      </c>
    </row>
    <row r="44" spans="1:9" ht="15.75" x14ac:dyDescent="0.25">
      <c r="A44" s="3"/>
      <c r="B44" s="34" t="s">
        <v>12</v>
      </c>
      <c r="C44" s="9">
        <v>20</v>
      </c>
      <c r="D44" s="9">
        <v>50</v>
      </c>
      <c r="E44" s="9">
        <v>250</v>
      </c>
      <c r="F44" s="9">
        <v>10000</v>
      </c>
      <c r="G44" s="9">
        <v>3.76</v>
      </c>
      <c r="H44" s="52"/>
      <c r="I44" s="33">
        <f t="shared" si="0"/>
        <v>0</v>
      </c>
    </row>
    <row r="45" spans="1:9" ht="15.75" x14ac:dyDescent="0.25">
      <c r="A45" s="3"/>
      <c r="B45" s="34" t="s">
        <v>12</v>
      </c>
      <c r="C45" s="9">
        <v>25</v>
      </c>
      <c r="D45" s="8">
        <v>50</v>
      </c>
      <c r="E45" s="9">
        <v>250</v>
      </c>
      <c r="F45" s="9">
        <v>10000</v>
      </c>
      <c r="G45" s="10">
        <v>4.68</v>
      </c>
      <c r="H45" s="11"/>
      <c r="I45" s="33">
        <f t="shared" si="0"/>
        <v>0</v>
      </c>
    </row>
    <row r="46" spans="1:9" ht="15.75" x14ac:dyDescent="0.25">
      <c r="A46" s="3"/>
      <c r="B46" s="34" t="s">
        <v>12</v>
      </c>
      <c r="C46" s="9">
        <v>30</v>
      </c>
      <c r="D46" s="9">
        <v>50</v>
      </c>
      <c r="E46" s="9">
        <v>250</v>
      </c>
      <c r="F46" s="9">
        <v>10000</v>
      </c>
      <c r="G46" s="9">
        <v>5.66</v>
      </c>
      <c r="H46" s="52"/>
      <c r="I46" s="33">
        <f t="shared" si="0"/>
        <v>0</v>
      </c>
    </row>
    <row r="47" spans="1:9" ht="15.75" x14ac:dyDescent="0.25">
      <c r="A47" s="3"/>
      <c r="B47" s="34" t="s">
        <v>12</v>
      </c>
      <c r="C47" s="9">
        <v>35</v>
      </c>
      <c r="D47" s="8">
        <v>50</v>
      </c>
      <c r="E47" s="9">
        <v>250</v>
      </c>
      <c r="F47" s="9">
        <v>10000</v>
      </c>
      <c r="G47" s="10">
        <v>6.54</v>
      </c>
      <c r="H47" s="11"/>
      <c r="I47" s="33">
        <f t="shared" si="0"/>
        <v>0</v>
      </c>
    </row>
    <row r="48" spans="1:9" ht="15.75" x14ac:dyDescent="0.25">
      <c r="A48" s="3"/>
      <c r="B48" s="34" t="s">
        <v>13</v>
      </c>
      <c r="C48" s="9">
        <v>12</v>
      </c>
      <c r="D48" s="8">
        <v>100</v>
      </c>
      <c r="E48" s="9">
        <v>1000</v>
      </c>
      <c r="F48" s="9">
        <v>10000</v>
      </c>
      <c r="G48" s="10">
        <v>3.15</v>
      </c>
      <c r="H48" s="11"/>
      <c r="I48" s="33">
        <f t="shared" si="0"/>
        <v>0</v>
      </c>
    </row>
    <row r="49" spans="1:9" ht="15.75" x14ac:dyDescent="0.25">
      <c r="A49" s="3"/>
      <c r="B49" s="34" t="s">
        <v>13</v>
      </c>
      <c r="C49" s="9">
        <v>15</v>
      </c>
      <c r="D49" s="8">
        <v>100</v>
      </c>
      <c r="E49" s="9">
        <v>500</v>
      </c>
      <c r="F49" s="9">
        <v>10000</v>
      </c>
      <c r="G49" s="10">
        <v>3.59</v>
      </c>
      <c r="H49" s="11"/>
      <c r="I49" s="33">
        <f t="shared" si="0"/>
        <v>0</v>
      </c>
    </row>
    <row r="50" spans="1:9" ht="15.75" x14ac:dyDescent="0.25">
      <c r="A50" s="3"/>
      <c r="B50" s="34" t="s">
        <v>13</v>
      </c>
      <c r="C50" s="9">
        <v>18</v>
      </c>
      <c r="D50" s="8">
        <v>100</v>
      </c>
      <c r="E50" s="9">
        <v>500</v>
      </c>
      <c r="F50" s="9">
        <v>10000</v>
      </c>
      <c r="G50" s="10">
        <v>4.34</v>
      </c>
      <c r="H50" s="11"/>
      <c r="I50" s="33">
        <f t="shared" si="0"/>
        <v>0</v>
      </c>
    </row>
    <row r="51" spans="1:9" ht="15.75" x14ac:dyDescent="0.25">
      <c r="A51" s="3"/>
      <c r="B51" s="34" t="s">
        <v>13</v>
      </c>
      <c r="C51" s="9">
        <v>20</v>
      </c>
      <c r="D51" s="9">
        <v>100</v>
      </c>
      <c r="E51" s="9">
        <v>500</v>
      </c>
      <c r="F51" s="9">
        <v>10000</v>
      </c>
      <c r="G51" s="9">
        <v>4.8899999999999997</v>
      </c>
      <c r="H51" s="52"/>
      <c r="I51" s="33">
        <f t="shared" si="0"/>
        <v>0</v>
      </c>
    </row>
    <row r="52" spans="1:9" ht="15.75" x14ac:dyDescent="0.25">
      <c r="A52" s="3"/>
      <c r="B52" s="34" t="s">
        <v>13</v>
      </c>
      <c r="C52" s="9">
        <v>25</v>
      </c>
      <c r="D52" s="8">
        <v>50</v>
      </c>
      <c r="E52" s="9">
        <v>250</v>
      </c>
      <c r="F52" s="9">
        <v>10000</v>
      </c>
      <c r="G52" s="10">
        <v>6.03</v>
      </c>
      <c r="H52" s="11"/>
      <c r="I52" s="33">
        <f t="shared" si="0"/>
        <v>0</v>
      </c>
    </row>
    <row r="53" spans="1:9" ht="15.75" x14ac:dyDescent="0.25">
      <c r="A53" s="3"/>
      <c r="B53" s="34" t="s">
        <v>13</v>
      </c>
      <c r="C53" s="9">
        <v>30</v>
      </c>
      <c r="D53" s="9">
        <v>50</v>
      </c>
      <c r="E53" s="9">
        <v>250</v>
      </c>
      <c r="F53" s="9">
        <v>10000</v>
      </c>
      <c r="G53" s="9">
        <v>7.27</v>
      </c>
      <c r="H53" s="52"/>
      <c r="I53" s="33">
        <f t="shared" si="0"/>
        <v>0</v>
      </c>
    </row>
    <row r="54" spans="1:9" ht="15.75" x14ac:dyDescent="0.25">
      <c r="A54" s="3"/>
      <c r="B54" s="34" t="s">
        <v>13</v>
      </c>
      <c r="C54" s="9">
        <v>35</v>
      </c>
      <c r="D54" s="9">
        <v>50</v>
      </c>
      <c r="E54" s="9">
        <v>250</v>
      </c>
      <c r="F54" s="9">
        <v>10000</v>
      </c>
      <c r="G54" s="10">
        <v>8.39</v>
      </c>
      <c r="H54" s="12"/>
      <c r="I54" s="33">
        <f t="shared" si="0"/>
        <v>0</v>
      </c>
    </row>
    <row r="55" spans="1:9" ht="15.75" x14ac:dyDescent="0.25">
      <c r="A55" s="3"/>
      <c r="B55" s="34" t="s">
        <v>11</v>
      </c>
      <c r="C55" s="9">
        <v>12</v>
      </c>
      <c r="D55" s="9">
        <v>100</v>
      </c>
      <c r="E55" s="9">
        <v>500</v>
      </c>
      <c r="F55" s="9">
        <v>10000</v>
      </c>
      <c r="G55" s="9">
        <v>3.11</v>
      </c>
      <c r="H55" s="52"/>
      <c r="I55" s="33">
        <f t="shared" si="0"/>
        <v>0</v>
      </c>
    </row>
    <row r="56" spans="1:9" ht="15.75" x14ac:dyDescent="0.25">
      <c r="A56" s="3"/>
      <c r="B56" s="34" t="s">
        <v>11</v>
      </c>
      <c r="C56" s="9">
        <v>15</v>
      </c>
      <c r="D56" s="9">
        <v>100</v>
      </c>
      <c r="E56" s="9">
        <v>500</v>
      </c>
      <c r="F56" s="9">
        <v>10000</v>
      </c>
      <c r="G56" s="9">
        <v>3.85</v>
      </c>
      <c r="H56" s="52"/>
      <c r="I56" s="33">
        <f t="shared" si="0"/>
        <v>0</v>
      </c>
    </row>
    <row r="57" spans="1:9" ht="15.75" x14ac:dyDescent="0.25">
      <c r="A57" s="3"/>
      <c r="B57" s="34" t="s">
        <v>11</v>
      </c>
      <c r="C57" s="9">
        <v>18</v>
      </c>
      <c r="D57" s="9">
        <v>100</v>
      </c>
      <c r="E57" s="9">
        <v>500</v>
      </c>
      <c r="F57" s="9">
        <v>10000</v>
      </c>
      <c r="G57" s="9">
        <v>4.62</v>
      </c>
      <c r="H57" s="52"/>
      <c r="I57" s="33">
        <f t="shared" si="0"/>
        <v>0</v>
      </c>
    </row>
    <row r="58" spans="1:9" ht="15.75" x14ac:dyDescent="0.25">
      <c r="A58" s="3"/>
      <c r="B58" s="34" t="s">
        <v>11</v>
      </c>
      <c r="C58" s="9">
        <v>20</v>
      </c>
      <c r="D58" s="9">
        <v>100</v>
      </c>
      <c r="E58" s="9">
        <v>500</v>
      </c>
      <c r="F58" s="9">
        <v>10000</v>
      </c>
      <c r="G58" s="9">
        <v>5.15</v>
      </c>
      <c r="H58" s="52"/>
      <c r="I58" s="33">
        <f t="shared" si="0"/>
        <v>0</v>
      </c>
    </row>
    <row r="59" spans="1:9" ht="15.75" x14ac:dyDescent="0.25">
      <c r="A59" s="3"/>
      <c r="B59" s="34" t="s">
        <v>11</v>
      </c>
      <c r="C59" s="9">
        <v>25</v>
      </c>
      <c r="D59" s="9">
        <v>50</v>
      </c>
      <c r="E59" s="9">
        <v>250</v>
      </c>
      <c r="F59" s="9">
        <v>10000</v>
      </c>
      <c r="G59" s="9">
        <v>6.44</v>
      </c>
      <c r="H59" s="52"/>
      <c r="I59" s="33">
        <f t="shared" si="0"/>
        <v>0</v>
      </c>
    </row>
    <row r="60" spans="1:9" ht="15.75" x14ac:dyDescent="0.25">
      <c r="A60" s="3"/>
      <c r="B60" s="34" t="s">
        <v>11</v>
      </c>
      <c r="C60" s="9">
        <v>30</v>
      </c>
      <c r="D60" s="9">
        <v>50</v>
      </c>
      <c r="E60" s="9">
        <v>250</v>
      </c>
      <c r="F60" s="9">
        <v>10000</v>
      </c>
      <c r="G60" s="9">
        <v>7.74</v>
      </c>
      <c r="H60" s="52"/>
      <c r="I60" s="33">
        <f t="shared" si="0"/>
        <v>0</v>
      </c>
    </row>
    <row r="61" spans="1:9" ht="15.75" x14ac:dyDescent="0.25">
      <c r="A61" s="3"/>
      <c r="B61" s="34" t="s">
        <v>11</v>
      </c>
      <c r="C61" s="9">
        <v>35</v>
      </c>
      <c r="D61" s="9">
        <v>100</v>
      </c>
      <c r="E61" s="9">
        <v>500</v>
      </c>
      <c r="F61" s="9">
        <v>10000</v>
      </c>
      <c r="G61" s="10">
        <v>8.9700000000000006</v>
      </c>
      <c r="H61" s="12"/>
      <c r="I61" s="33">
        <f t="shared" ref="I61:I78" si="1">H61*G61</f>
        <v>0</v>
      </c>
    </row>
    <row r="62" spans="1:9" ht="15.75" x14ac:dyDescent="0.25">
      <c r="A62" s="3"/>
      <c r="B62" s="34" t="s">
        <v>41</v>
      </c>
      <c r="C62" s="8">
        <v>14</v>
      </c>
      <c r="D62" s="8">
        <v>100</v>
      </c>
      <c r="E62" s="8">
        <v>500</v>
      </c>
      <c r="F62" s="8">
        <v>5000</v>
      </c>
      <c r="G62" s="8">
        <v>6.5</v>
      </c>
      <c r="H62" s="52"/>
      <c r="I62" s="33">
        <f t="shared" si="1"/>
        <v>0</v>
      </c>
    </row>
    <row r="63" spans="1:9" ht="15.75" x14ac:dyDescent="0.25">
      <c r="A63" s="3"/>
      <c r="B63" s="34" t="s">
        <v>41</v>
      </c>
      <c r="C63" s="9">
        <v>16</v>
      </c>
      <c r="D63" s="9">
        <v>100</v>
      </c>
      <c r="E63" s="9">
        <v>500</v>
      </c>
      <c r="F63" s="9">
        <v>5000</v>
      </c>
      <c r="G63" s="9">
        <v>7.49</v>
      </c>
      <c r="H63" s="52"/>
      <c r="I63" s="33">
        <f t="shared" si="1"/>
        <v>0</v>
      </c>
    </row>
    <row r="64" spans="1:9" ht="15.75" x14ac:dyDescent="0.25">
      <c r="A64" s="3"/>
      <c r="B64" s="34" t="s">
        <v>41</v>
      </c>
      <c r="C64" s="9">
        <v>18</v>
      </c>
      <c r="D64" s="9">
        <v>100</v>
      </c>
      <c r="E64" s="9">
        <v>500</v>
      </c>
      <c r="F64" s="9">
        <v>5000</v>
      </c>
      <c r="G64" s="9">
        <v>8.39</v>
      </c>
      <c r="H64" s="52"/>
      <c r="I64" s="33">
        <f t="shared" si="1"/>
        <v>0</v>
      </c>
    </row>
    <row r="65" spans="1:9" ht="15.75" x14ac:dyDescent="0.25">
      <c r="A65" s="3"/>
      <c r="B65" s="34" t="s">
        <v>41</v>
      </c>
      <c r="C65" s="9">
        <v>20</v>
      </c>
      <c r="D65" s="9">
        <v>100</v>
      </c>
      <c r="E65" s="9">
        <v>500</v>
      </c>
      <c r="F65" s="9">
        <v>5000</v>
      </c>
      <c r="G65" s="9">
        <v>9.3000000000000007</v>
      </c>
      <c r="H65" s="52"/>
      <c r="I65" s="33">
        <f t="shared" si="1"/>
        <v>0</v>
      </c>
    </row>
    <row r="66" spans="1:9" ht="15.75" x14ac:dyDescent="0.25">
      <c r="A66" s="3"/>
      <c r="B66" s="34" t="s">
        <v>41</v>
      </c>
      <c r="C66" s="9">
        <v>25</v>
      </c>
      <c r="D66" s="9">
        <v>100</v>
      </c>
      <c r="E66" s="9">
        <v>500</v>
      </c>
      <c r="F66" s="9">
        <v>5000</v>
      </c>
      <c r="G66" s="9">
        <v>11.7</v>
      </c>
      <c r="H66" s="52"/>
      <c r="I66" s="33">
        <f t="shared" si="1"/>
        <v>0</v>
      </c>
    </row>
    <row r="67" spans="1:9" ht="15.75" x14ac:dyDescent="0.25">
      <c r="A67" s="3"/>
      <c r="B67" s="34" t="s">
        <v>42</v>
      </c>
      <c r="C67" s="8">
        <v>14</v>
      </c>
      <c r="D67" s="8">
        <v>100</v>
      </c>
      <c r="E67" s="8">
        <v>500</v>
      </c>
      <c r="F67" s="8">
        <v>5000</v>
      </c>
      <c r="G67" s="8">
        <v>6.11</v>
      </c>
      <c r="H67" s="52"/>
      <c r="I67" s="33">
        <f t="shared" si="1"/>
        <v>0</v>
      </c>
    </row>
    <row r="68" spans="1:9" ht="15.75" x14ac:dyDescent="0.25">
      <c r="A68" s="3"/>
      <c r="B68" s="34" t="s">
        <v>42</v>
      </c>
      <c r="C68" s="9">
        <v>16</v>
      </c>
      <c r="D68" s="9">
        <v>100</v>
      </c>
      <c r="E68" s="9">
        <v>500</v>
      </c>
      <c r="F68" s="9">
        <v>5000</v>
      </c>
      <c r="G68" s="9">
        <v>6.99</v>
      </c>
      <c r="H68" s="52"/>
      <c r="I68" s="33">
        <f t="shared" si="1"/>
        <v>0</v>
      </c>
    </row>
    <row r="69" spans="1:9" ht="15.75" x14ac:dyDescent="0.25">
      <c r="A69" s="3"/>
      <c r="B69" s="34" t="s">
        <v>42</v>
      </c>
      <c r="C69" s="9">
        <v>18</v>
      </c>
      <c r="D69" s="9">
        <v>100</v>
      </c>
      <c r="E69" s="9">
        <v>500</v>
      </c>
      <c r="F69" s="9">
        <v>5000</v>
      </c>
      <c r="G69" s="9">
        <v>7.84</v>
      </c>
      <c r="H69" s="52"/>
      <c r="I69" s="33">
        <f t="shared" si="1"/>
        <v>0</v>
      </c>
    </row>
    <row r="70" spans="1:9" ht="15.75" x14ac:dyDescent="0.25">
      <c r="A70" s="3"/>
      <c r="B70" s="34" t="s">
        <v>42</v>
      </c>
      <c r="C70" s="9">
        <v>20</v>
      </c>
      <c r="D70" s="9">
        <v>100</v>
      </c>
      <c r="E70" s="9">
        <v>500</v>
      </c>
      <c r="F70" s="9">
        <v>5000</v>
      </c>
      <c r="G70" s="9">
        <v>8.42</v>
      </c>
      <c r="H70" s="52"/>
      <c r="I70" s="33">
        <f t="shared" si="1"/>
        <v>0</v>
      </c>
    </row>
    <row r="71" spans="1:9" ht="15.75" x14ac:dyDescent="0.25">
      <c r="A71" s="3"/>
      <c r="B71" s="34" t="s">
        <v>42</v>
      </c>
      <c r="C71" s="9">
        <v>25</v>
      </c>
      <c r="D71" s="9">
        <v>100</v>
      </c>
      <c r="E71" s="9">
        <v>500</v>
      </c>
      <c r="F71" s="9">
        <v>5000</v>
      </c>
      <c r="G71" s="9">
        <v>10.92</v>
      </c>
      <c r="H71" s="52"/>
      <c r="I71" s="33">
        <f t="shared" si="1"/>
        <v>0</v>
      </c>
    </row>
    <row r="72" spans="1:9" ht="15.75" x14ac:dyDescent="0.25">
      <c r="A72" s="3"/>
      <c r="B72" s="34" t="s">
        <v>43</v>
      </c>
      <c r="C72" s="8">
        <v>14</v>
      </c>
      <c r="D72" s="8">
        <v>100</v>
      </c>
      <c r="E72" s="8">
        <v>500</v>
      </c>
      <c r="F72" s="8">
        <v>5000</v>
      </c>
      <c r="G72" s="8">
        <v>7.28</v>
      </c>
      <c r="H72" s="52"/>
      <c r="I72" s="33">
        <f t="shared" si="1"/>
        <v>0</v>
      </c>
    </row>
    <row r="73" spans="1:9" ht="15.75" x14ac:dyDescent="0.25">
      <c r="A73" s="3"/>
      <c r="B73" s="34" t="s">
        <v>43</v>
      </c>
      <c r="C73" s="9">
        <v>16</v>
      </c>
      <c r="D73" s="9">
        <v>100</v>
      </c>
      <c r="E73" s="9">
        <v>500</v>
      </c>
      <c r="F73" s="9">
        <v>5000</v>
      </c>
      <c r="G73" s="9">
        <v>8.19</v>
      </c>
      <c r="H73" s="52"/>
      <c r="I73" s="33">
        <f t="shared" si="1"/>
        <v>0</v>
      </c>
    </row>
    <row r="74" spans="1:9" ht="15.75" x14ac:dyDescent="0.25">
      <c r="A74" s="3"/>
      <c r="B74" s="34" t="s">
        <v>43</v>
      </c>
      <c r="C74" s="9">
        <v>18</v>
      </c>
      <c r="D74" s="9">
        <v>100</v>
      </c>
      <c r="E74" s="9">
        <v>500</v>
      </c>
      <c r="F74" s="9">
        <v>5000</v>
      </c>
      <c r="G74" s="9">
        <v>9.17</v>
      </c>
      <c r="H74" s="52"/>
      <c r="I74" s="33">
        <f t="shared" si="1"/>
        <v>0</v>
      </c>
    </row>
    <row r="75" spans="1:9" ht="15.75" x14ac:dyDescent="0.25">
      <c r="A75" s="3"/>
      <c r="B75" s="34" t="s">
        <v>43</v>
      </c>
      <c r="C75" s="9">
        <v>20</v>
      </c>
      <c r="D75" s="9">
        <v>100</v>
      </c>
      <c r="E75" s="9">
        <v>500</v>
      </c>
      <c r="F75" s="9">
        <v>5000</v>
      </c>
      <c r="G75" s="9">
        <v>10.27</v>
      </c>
      <c r="H75" s="52"/>
      <c r="I75" s="33">
        <f t="shared" si="1"/>
        <v>0</v>
      </c>
    </row>
    <row r="76" spans="1:9" ht="15.75" x14ac:dyDescent="0.25">
      <c r="A76" s="3"/>
      <c r="B76" s="34" t="s">
        <v>43</v>
      </c>
      <c r="C76" s="9">
        <v>25</v>
      </c>
      <c r="D76" s="9">
        <v>100</v>
      </c>
      <c r="E76" s="9">
        <v>500</v>
      </c>
      <c r="F76" s="9">
        <v>5000</v>
      </c>
      <c r="G76" s="9">
        <v>12.74</v>
      </c>
      <c r="H76" s="52"/>
      <c r="I76" s="33">
        <f t="shared" si="1"/>
        <v>0</v>
      </c>
    </row>
    <row r="77" spans="1:9" ht="15.75" x14ac:dyDescent="0.25">
      <c r="A77" s="3"/>
      <c r="B77" s="34" t="s">
        <v>39</v>
      </c>
      <c r="C77" s="54"/>
      <c r="D77" s="54"/>
      <c r="E77" s="54"/>
      <c r="F77" s="54"/>
      <c r="G77" s="9">
        <v>0.21</v>
      </c>
      <c r="H77" s="52"/>
      <c r="I77" s="33">
        <f t="shared" si="1"/>
        <v>0</v>
      </c>
    </row>
    <row r="78" spans="1:9" ht="16.5" thickBot="1" x14ac:dyDescent="0.3">
      <c r="A78" s="3"/>
      <c r="B78" s="34" t="s">
        <v>40</v>
      </c>
      <c r="C78" s="54"/>
      <c r="D78" s="54"/>
      <c r="E78" s="54"/>
      <c r="F78" s="54"/>
      <c r="G78" s="9">
        <v>0.13</v>
      </c>
      <c r="H78" s="52"/>
      <c r="I78" s="33">
        <f t="shared" si="1"/>
        <v>0</v>
      </c>
    </row>
    <row r="79" spans="1:9" ht="38.25" customHeight="1" thickBot="1" x14ac:dyDescent="0.3">
      <c r="A79" s="3"/>
      <c r="B79" s="2"/>
      <c r="C79" s="2"/>
      <c r="D79" s="2"/>
      <c r="E79" s="2"/>
      <c r="F79" s="2"/>
      <c r="G79" s="2"/>
      <c r="H79" s="36" t="s">
        <v>27</v>
      </c>
      <c r="I79" s="37">
        <f>SUM(I10:I78)</f>
        <v>0</v>
      </c>
    </row>
    <row r="80" spans="1:9" s="4" customFormat="1" ht="15.75" x14ac:dyDescent="0.25">
      <c r="A80" s="3"/>
      <c r="B80" s="3"/>
      <c r="C80" s="3"/>
      <c r="D80" s="3"/>
      <c r="E80" s="3"/>
      <c r="F80" s="3"/>
      <c r="G80" s="3"/>
      <c r="H80" s="13"/>
      <c r="I80" s="13"/>
    </row>
    <row r="81" spans="1:9" s="4" customFormat="1" ht="15.75" thickBot="1" x14ac:dyDescent="0.3">
      <c r="A81" s="3"/>
      <c r="B81" s="3"/>
      <c r="C81" s="3"/>
      <c r="D81" s="3"/>
      <c r="E81" s="3"/>
      <c r="F81" s="3"/>
      <c r="G81" s="3"/>
      <c r="H81" s="3"/>
      <c r="I81" s="3"/>
    </row>
    <row r="82" spans="1:9" ht="51.75" customHeight="1" thickBot="1" x14ac:dyDescent="0.3">
      <c r="A82" s="3"/>
      <c r="B82" s="69" t="s">
        <v>15</v>
      </c>
      <c r="C82" s="70"/>
      <c r="D82" s="70"/>
      <c r="E82" s="70"/>
      <c r="F82" s="70"/>
      <c r="G82" s="70"/>
      <c r="H82" s="70"/>
      <c r="I82" s="71"/>
    </row>
    <row r="83" spans="1:9" ht="108.75" customHeight="1" thickBot="1" x14ac:dyDescent="0.3">
      <c r="B83" s="5"/>
      <c r="C83" s="6"/>
      <c r="D83" s="6"/>
      <c r="E83" s="6"/>
      <c r="F83" s="6"/>
      <c r="G83" s="6"/>
      <c r="H83" s="6"/>
      <c r="I83" s="7"/>
    </row>
    <row r="84" spans="1:9" ht="31.5" customHeight="1" x14ac:dyDescent="0.25">
      <c r="B84" s="80" t="s">
        <v>16</v>
      </c>
      <c r="C84" s="81"/>
      <c r="D84" s="82" t="s">
        <v>17</v>
      </c>
      <c r="E84" s="81"/>
      <c r="F84" s="82" t="s">
        <v>18</v>
      </c>
      <c r="G84" s="83"/>
      <c r="H84" s="23" t="s">
        <v>25</v>
      </c>
      <c r="I84" s="24" t="s">
        <v>5</v>
      </c>
    </row>
    <row r="85" spans="1:9" ht="15.75" x14ac:dyDescent="0.25">
      <c r="B85" s="79" t="s">
        <v>19</v>
      </c>
      <c r="C85" s="74"/>
      <c r="D85" s="74">
        <v>200</v>
      </c>
      <c r="E85" s="74"/>
      <c r="F85" s="75">
        <v>24.5</v>
      </c>
      <c r="G85" s="75"/>
      <c r="H85" s="14"/>
      <c r="I85" s="26">
        <f t="shared" ref="I85:I91" si="2">F85*H85</f>
        <v>0</v>
      </c>
    </row>
    <row r="86" spans="1:9" ht="15.75" x14ac:dyDescent="0.25">
      <c r="B86" s="77" t="s">
        <v>20</v>
      </c>
      <c r="C86" s="78"/>
      <c r="D86" s="78">
        <v>200</v>
      </c>
      <c r="E86" s="78"/>
      <c r="F86" s="89">
        <v>18.600000000000001</v>
      </c>
      <c r="G86" s="89"/>
      <c r="H86" s="15"/>
      <c r="I86" s="27">
        <f t="shared" si="2"/>
        <v>0</v>
      </c>
    </row>
    <row r="87" spans="1:9" ht="15.75" x14ac:dyDescent="0.25">
      <c r="B87" s="79" t="s">
        <v>21</v>
      </c>
      <c r="C87" s="74"/>
      <c r="D87" s="74">
        <v>100</v>
      </c>
      <c r="E87" s="74"/>
      <c r="F87" s="75">
        <v>20.8</v>
      </c>
      <c r="G87" s="75"/>
      <c r="H87" s="14"/>
      <c r="I87" s="26">
        <f t="shared" si="2"/>
        <v>0</v>
      </c>
    </row>
    <row r="88" spans="1:9" ht="15.75" x14ac:dyDescent="0.25">
      <c r="B88" s="87" t="s">
        <v>22</v>
      </c>
      <c r="C88" s="73"/>
      <c r="D88" s="73">
        <v>90</v>
      </c>
      <c r="E88" s="73"/>
      <c r="F88" s="76">
        <v>36.4</v>
      </c>
      <c r="G88" s="76"/>
      <c r="H88" s="43"/>
      <c r="I88" s="44">
        <f t="shared" si="2"/>
        <v>0</v>
      </c>
    </row>
    <row r="89" spans="1:9" ht="15.75" x14ac:dyDescent="0.25">
      <c r="B89" s="79" t="s">
        <v>28</v>
      </c>
      <c r="C89" s="74"/>
      <c r="D89" s="74">
        <v>125</v>
      </c>
      <c r="E89" s="74"/>
      <c r="F89" s="75">
        <v>54.6</v>
      </c>
      <c r="G89" s="75"/>
      <c r="H89" s="14"/>
      <c r="I89" s="26">
        <f>F89*H89</f>
        <v>0</v>
      </c>
    </row>
    <row r="90" spans="1:9" ht="15.75" x14ac:dyDescent="0.25">
      <c r="B90" s="87" t="s">
        <v>23</v>
      </c>
      <c r="C90" s="73"/>
      <c r="D90" s="73">
        <v>125</v>
      </c>
      <c r="E90" s="73"/>
      <c r="F90" s="76">
        <v>58.5</v>
      </c>
      <c r="G90" s="76"/>
      <c r="H90" s="43"/>
      <c r="I90" s="44">
        <f t="shared" si="2"/>
        <v>0</v>
      </c>
    </row>
    <row r="91" spans="1:9" ht="16.5" thickBot="1" x14ac:dyDescent="0.3">
      <c r="B91" s="88" t="s">
        <v>24</v>
      </c>
      <c r="C91" s="72"/>
      <c r="D91" s="72">
        <v>75</v>
      </c>
      <c r="E91" s="72"/>
      <c r="F91" s="86">
        <v>75.400000000000006</v>
      </c>
      <c r="G91" s="86"/>
      <c r="H91" s="38"/>
      <c r="I91" s="39">
        <f t="shared" si="2"/>
        <v>0</v>
      </c>
    </row>
    <row r="92" spans="1:9" ht="44.25" customHeight="1" thickBot="1" x14ac:dyDescent="0.3">
      <c r="A92" s="1"/>
      <c r="B92" s="16"/>
      <c r="C92" s="16"/>
      <c r="D92" s="16"/>
      <c r="E92" s="16"/>
      <c r="F92" s="16"/>
      <c r="G92" s="16"/>
      <c r="H92" s="40" t="s">
        <v>27</v>
      </c>
      <c r="I92" s="37">
        <f>SUM(I85:I91)</f>
        <v>0</v>
      </c>
    </row>
    <row r="93" spans="1:9" ht="72.75" customHeight="1" thickBot="1" x14ac:dyDescent="0.3">
      <c r="B93" s="69" t="s">
        <v>29</v>
      </c>
      <c r="C93" s="70"/>
      <c r="D93" s="70"/>
      <c r="E93" s="70"/>
      <c r="F93" s="70"/>
      <c r="G93" s="70"/>
      <c r="H93" s="84"/>
      <c r="I93" s="85"/>
    </row>
    <row r="94" spans="1:9" ht="112.5" customHeight="1" thickBot="1" x14ac:dyDescent="0.3">
      <c r="B94" s="5"/>
      <c r="C94" s="6"/>
      <c r="D94" s="6"/>
      <c r="E94" s="6"/>
      <c r="F94" s="6"/>
      <c r="G94" s="47"/>
      <c r="H94" s="6"/>
      <c r="I94" s="7"/>
    </row>
    <row r="95" spans="1:9" ht="48" thickBot="1" x14ac:dyDescent="0.3">
      <c r="B95" s="80" t="s">
        <v>30</v>
      </c>
      <c r="C95" s="81"/>
      <c r="D95" s="82" t="s">
        <v>33</v>
      </c>
      <c r="E95" s="81"/>
      <c r="F95" s="42" t="s">
        <v>31</v>
      </c>
      <c r="G95" s="102" t="s">
        <v>38</v>
      </c>
      <c r="H95" s="46" t="s">
        <v>25</v>
      </c>
      <c r="I95" s="24" t="s">
        <v>5</v>
      </c>
    </row>
    <row r="96" spans="1:9" ht="36.75" customHeight="1" thickBot="1" x14ac:dyDescent="0.3">
      <c r="B96" s="111" t="s">
        <v>90</v>
      </c>
      <c r="C96" s="109"/>
      <c r="D96" s="109"/>
      <c r="E96" s="109"/>
      <c r="F96" s="109"/>
      <c r="G96" s="109"/>
      <c r="H96" s="109"/>
      <c r="I96" s="110"/>
    </row>
    <row r="97" spans="2:9" ht="37.5" customHeight="1" x14ac:dyDescent="0.25">
      <c r="B97" s="103" t="s">
        <v>32</v>
      </c>
      <c r="C97" s="104"/>
      <c r="D97" s="105" t="s">
        <v>34</v>
      </c>
      <c r="E97" s="105"/>
      <c r="F97" s="106" t="s">
        <v>35</v>
      </c>
      <c r="G97" s="107">
        <v>5.25</v>
      </c>
      <c r="H97" s="108"/>
      <c r="I97" s="112">
        <f>H97*G97</f>
        <v>0</v>
      </c>
    </row>
    <row r="98" spans="2:9" ht="37.5" customHeight="1" x14ac:dyDescent="0.25">
      <c r="B98" s="90" t="s">
        <v>36</v>
      </c>
      <c r="C98" s="91"/>
      <c r="D98" s="92" t="s">
        <v>37</v>
      </c>
      <c r="E98" s="92"/>
      <c r="F98" s="55" t="s">
        <v>35</v>
      </c>
      <c r="G98" s="49">
        <v>5.75</v>
      </c>
      <c r="H98" s="50"/>
      <c r="I98" s="35">
        <f t="shared" ref="I98:I126" si="3">H98*G98</f>
        <v>0</v>
      </c>
    </row>
    <row r="99" spans="2:9" ht="37.5" customHeight="1" x14ac:dyDescent="0.25">
      <c r="B99" s="93" t="s">
        <v>48</v>
      </c>
      <c r="C99" s="94"/>
      <c r="D99" s="95" t="s">
        <v>47</v>
      </c>
      <c r="E99" s="95"/>
      <c r="F99" s="51" t="s">
        <v>35</v>
      </c>
      <c r="G99" s="48">
        <v>6.25</v>
      </c>
      <c r="H99" s="45"/>
      <c r="I99" s="113">
        <f t="shared" si="3"/>
        <v>0</v>
      </c>
    </row>
    <row r="100" spans="2:9" ht="37.5" customHeight="1" x14ac:dyDescent="0.25">
      <c r="B100" s="61" t="s">
        <v>49</v>
      </c>
      <c r="C100" s="62"/>
      <c r="D100" s="59" t="s">
        <v>50</v>
      </c>
      <c r="E100" s="60"/>
      <c r="F100" s="55" t="s">
        <v>35</v>
      </c>
      <c r="G100" s="56">
        <v>6.65</v>
      </c>
      <c r="H100" s="57"/>
      <c r="I100" s="35">
        <f t="shared" si="3"/>
        <v>0</v>
      </c>
    </row>
    <row r="101" spans="2:9" ht="37.5" customHeight="1" x14ac:dyDescent="0.25">
      <c r="B101" s="99" t="s">
        <v>91</v>
      </c>
      <c r="C101" s="100"/>
      <c r="D101" s="100"/>
      <c r="E101" s="100"/>
      <c r="F101" s="100"/>
      <c r="G101" s="100"/>
      <c r="H101" s="100"/>
      <c r="I101" s="101"/>
    </row>
    <row r="102" spans="2:9" ht="37.5" customHeight="1" x14ac:dyDescent="0.25">
      <c r="B102" s="114" t="s">
        <v>51</v>
      </c>
      <c r="C102" s="115"/>
      <c r="D102" s="116" t="s">
        <v>52</v>
      </c>
      <c r="E102" s="117"/>
      <c r="F102" s="118" t="s">
        <v>73</v>
      </c>
      <c r="G102" s="119">
        <v>7.45</v>
      </c>
      <c r="H102" s="120"/>
      <c r="I102" s="113">
        <f t="shared" si="3"/>
        <v>0</v>
      </c>
    </row>
    <row r="103" spans="2:9" ht="37.5" customHeight="1" x14ac:dyDescent="0.25">
      <c r="B103" s="61" t="s">
        <v>53</v>
      </c>
      <c r="C103" s="62"/>
      <c r="D103" s="59" t="s">
        <v>54</v>
      </c>
      <c r="E103" s="60"/>
      <c r="F103" s="58" t="s">
        <v>74</v>
      </c>
      <c r="G103" s="56">
        <v>7.95</v>
      </c>
      <c r="H103" s="57"/>
      <c r="I103" s="35">
        <f t="shared" si="3"/>
        <v>0</v>
      </c>
    </row>
    <row r="104" spans="2:9" ht="37.5" customHeight="1" x14ac:dyDescent="0.25">
      <c r="B104" s="114" t="s">
        <v>55</v>
      </c>
      <c r="C104" s="115"/>
      <c r="D104" s="116" t="s">
        <v>56</v>
      </c>
      <c r="E104" s="117"/>
      <c r="F104" s="118" t="s">
        <v>75</v>
      </c>
      <c r="G104" s="119">
        <v>8.4499999999999993</v>
      </c>
      <c r="H104" s="120"/>
      <c r="I104" s="113">
        <f t="shared" si="3"/>
        <v>0</v>
      </c>
    </row>
    <row r="105" spans="2:9" ht="37.5" customHeight="1" x14ac:dyDescent="0.25">
      <c r="B105" s="61" t="s">
        <v>57</v>
      </c>
      <c r="C105" s="62"/>
      <c r="D105" s="59" t="s">
        <v>58</v>
      </c>
      <c r="E105" s="60"/>
      <c r="F105" s="58" t="s">
        <v>73</v>
      </c>
      <c r="G105" s="56">
        <v>9.4499999999999993</v>
      </c>
      <c r="H105" s="57"/>
      <c r="I105" s="35">
        <f t="shared" si="3"/>
        <v>0</v>
      </c>
    </row>
    <row r="106" spans="2:9" ht="37.5" customHeight="1" x14ac:dyDescent="0.25">
      <c r="B106" s="114" t="s">
        <v>59</v>
      </c>
      <c r="C106" s="115"/>
      <c r="D106" s="116" t="s">
        <v>60</v>
      </c>
      <c r="E106" s="117"/>
      <c r="F106" s="118" t="s">
        <v>74</v>
      </c>
      <c r="G106" s="119">
        <v>9.9499999999999993</v>
      </c>
      <c r="H106" s="120"/>
      <c r="I106" s="113">
        <f t="shared" si="3"/>
        <v>0</v>
      </c>
    </row>
    <row r="107" spans="2:9" ht="37.5" customHeight="1" x14ac:dyDescent="0.25">
      <c r="B107" s="61" t="s">
        <v>61</v>
      </c>
      <c r="C107" s="62"/>
      <c r="D107" s="59" t="s">
        <v>62</v>
      </c>
      <c r="E107" s="60"/>
      <c r="F107" s="58" t="s">
        <v>75</v>
      </c>
      <c r="G107" s="56">
        <v>10.95</v>
      </c>
      <c r="H107" s="57"/>
      <c r="I107" s="35">
        <f t="shared" si="3"/>
        <v>0</v>
      </c>
    </row>
    <row r="108" spans="2:9" ht="37.5" customHeight="1" x14ac:dyDescent="0.25">
      <c r="B108" s="114" t="s">
        <v>63</v>
      </c>
      <c r="C108" s="115"/>
      <c r="D108" s="116" t="s">
        <v>64</v>
      </c>
      <c r="E108" s="117"/>
      <c r="F108" s="118" t="s">
        <v>73</v>
      </c>
      <c r="G108" s="119">
        <v>11.95</v>
      </c>
      <c r="H108" s="120"/>
      <c r="I108" s="113">
        <f t="shared" si="3"/>
        <v>0</v>
      </c>
    </row>
    <row r="109" spans="2:9" ht="37.5" customHeight="1" x14ac:dyDescent="0.25">
      <c r="B109" s="61" t="s">
        <v>65</v>
      </c>
      <c r="C109" s="62"/>
      <c r="D109" s="59" t="s">
        <v>66</v>
      </c>
      <c r="E109" s="60"/>
      <c r="F109" s="58" t="s">
        <v>74</v>
      </c>
      <c r="G109" s="56">
        <v>12.45</v>
      </c>
      <c r="H109" s="57"/>
      <c r="I109" s="35">
        <f t="shared" si="3"/>
        <v>0</v>
      </c>
    </row>
    <row r="110" spans="2:9" ht="37.5" customHeight="1" x14ac:dyDescent="0.25">
      <c r="B110" s="114" t="s">
        <v>67</v>
      </c>
      <c r="C110" s="115"/>
      <c r="D110" s="116" t="s">
        <v>68</v>
      </c>
      <c r="E110" s="117"/>
      <c r="F110" s="118" t="s">
        <v>74</v>
      </c>
      <c r="G110" s="119">
        <v>12.95</v>
      </c>
      <c r="H110" s="120"/>
      <c r="I110" s="113">
        <f t="shared" si="3"/>
        <v>0</v>
      </c>
    </row>
    <row r="111" spans="2:9" ht="37.5" customHeight="1" x14ac:dyDescent="0.25">
      <c r="B111" s="61" t="s">
        <v>69</v>
      </c>
      <c r="C111" s="62"/>
      <c r="D111" s="59" t="s">
        <v>70</v>
      </c>
      <c r="E111" s="60"/>
      <c r="F111" s="58" t="s">
        <v>74</v>
      </c>
      <c r="G111" s="56">
        <v>13.7</v>
      </c>
      <c r="H111" s="57"/>
      <c r="I111" s="35">
        <f t="shared" si="3"/>
        <v>0</v>
      </c>
    </row>
    <row r="112" spans="2:9" ht="37.5" customHeight="1" x14ac:dyDescent="0.25">
      <c r="B112" s="114" t="s">
        <v>71</v>
      </c>
      <c r="C112" s="115"/>
      <c r="D112" s="116" t="s">
        <v>72</v>
      </c>
      <c r="E112" s="117"/>
      <c r="F112" s="118" t="s">
        <v>74</v>
      </c>
      <c r="G112" s="119">
        <v>14.45</v>
      </c>
      <c r="H112" s="120"/>
      <c r="I112" s="113">
        <f t="shared" si="3"/>
        <v>0</v>
      </c>
    </row>
    <row r="113" spans="2:9" ht="37.5" customHeight="1" x14ac:dyDescent="0.25">
      <c r="B113" s="99" t="s">
        <v>92</v>
      </c>
      <c r="C113" s="100"/>
      <c r="D113" s="100"/>
      <c r="E113" s="100"/>
      <c r="F113" s="100"/>
      <c r="G113" s="100"/>
      <c r="H113" s="100"/>
      <c r="I113" s="101"/>
    </row>
    <row r="114" spans="2:9" ht="37.5" customHeight="1" x14ac:dyDescent="0.25">
      <c r="B114" s="114" t="s">
        <v>76</v>
      </c>
      <c r="C114" s="115"/>
      <c r="D114" s="116" t="s">
        <v>93</v>
      </c>
      <c r="E114" s="117"/>
      <c r="F114" s="118" t="s">
        <v>97</v>
      </c>
      <c r="G114" s="119">
        <v>10.15</v>
      </c>
      <c r="H114" s="120"/>
      <c r="I114" s="113">
        <f t="shared" si="3"/>
        <v>0</v>
      </c>
    </row>
    <row r="115" spans="2:9" ht="37.5" customHeight="1" x14ac:dyDescent="0.25">
      <c r="B115" s="61" t="s">
        <v>77</v>
      </c>
      <c r="C115" s="62"/>
      <c r="D115" s="59" t="s">
        <v>52</v>
      </c>
      <c r="E115" s="60"/>
      <c r="F115" s="58" t="s">
        <v>97</v>
      </c>
      <c r="G115" s="56">
        <v>10.95</v>
      </c>
      <c r="H115" s="57"/>
      <c r="I115" s="35">
        <f t="shared" si="3"/>
        <v>0</v>
      </c>
    </row>
    <row r="116" spans="2:9" ht="37.5" customHeight="1" x14ac:dyDescent="0.25">
      <c r="B116" s="114" t="s">
        <v>78</v>
      </c>
      <c r="C116" s="115"/>
      <c r="D116" s="116" t="s">
        <v>54</v>
      </c>
      <c r="E116" s="117"/>
      <c r="F116" s="118" t="s">
        <v>97</v>
      </c>
      <c r="G116" s="119">
        <v>11.35</v>
      </c>
      <c r="H116" s="120"/>
      <c r="I116" s="113">
        <f t="shared" si="3"/>
        <v>0</v>
      </c>
    </row>
    <row r="117" spans="2:9" ht="37.5" customHeight="1" x14ac:dyDescent="0.25">
      <c r="B117" s="61" t="s">
        <v>79</v>
      </c>
      <c r="C117" s="62"/>
      <c r="D117" s="59" t="s">
        <v>94</v>
      </c>
      <c r="E117" s="60"/>
      <c r="F117" s="58" t="s">
        <v>97</v>
      </c>
      <c r="G117" s="56">
        <v>11.65</v>
      </c>
      <c r="H117" s="57"/>
      <c r="I117" s="35">
        <f t="shared" si="3"/>
        <v>0</v>
      </c>
    </row>
    <row r="118" spans="2:9" ht="37.5" customHeight="1" x14ac:dyDescent="0.25">
      <c r="B118" s="114" t="s">
        <v>80</v>
      </c>
      <c r="C118" s="115"/>
      <c r="D118" s="116" t="s">
        <v>56</v>
      </c>
      <c r="E118" s="117"/>
      <c r="F118" s="118" t="s">
        <v>97</v>
      </c>
      <c r="G118" s="119">
        <v>12.85</v>
      </c>
      <c r="H118" s="120"/>
      <c r="I118" s="113">
        <f t="shared" si="3"/>
        <v>0</v>
      </c>
    </row>
    <row r="119" spans="2:9" ht="37.5" customHeight="1" x14ac:dyDescent="0.25">
      <c r="B119" s="61" t="s">
        <v>81</v>
      </c>
      <c r="C119" s="62"/>
      <c r="D119" s="59" t="s">
        <v>58</v>
      </c>
      <c r="E119" s="60"/>
      <c r="F119" s="58" t="s">
        <v>97</v>
      </c>
      <c r="G119" s="56">
        <v>13.45</v>
      </c>
      <c r="H119" s="57"/>
      <c r="I119" s="35">
        <f t="shared" si="3"/>
        <v>0</v>
      </c>
    </row>
    <row r="120" spans="2:9" ht="37.5" customHeight="1" x14ac:dyDescent="0.25">
      <c r="B120" s="114" t="s">
        <v>82</v>
      </c>
      <c r="C120" s="115"/>
      <c r="D120" s="116" t="s">
        <v>60</v>
      </c>
      <c r="E120" s="117"/>
      <c r="F120" s="118" t="s">
        <v>97</v>
      </c>
      <c r="G120" s="119">
        <v>14.95</v>
      </c>
      <c r="H120" s="120"/>
      <c r="I120" s="113">
        <f t="shared" si="3"/>
        <v>0</v>
      </c>
    </row>
    <row r="121" spans="2:9" ht="37.5" customHeight="1" x14ac:dyDescent="0.25">
      <c r="B121" s="61" t="s">
        <v>83</v>
      </c>
      <c r="C121" s="62"/>
      <c r="D121" s="59" t="s">
        <v>95</v>
      </c>
      <c r="E121" s="60"/>
      <c r="F121" s="58" t="s">
        <v>97</v>
      </c>
      <c r="G121" s="56">
        <v>15.35</v>
      </c>
      <c r="H121" s="57"/>
      <c r="I121" s="35">
        <f t="shared" si="3"/>
        <v>0</v>
      </c>
    </row>
    <row r="122" spans="2:9" ht="37.5" customHeight="1" x14ac:dyDescent="0.25">
      <c r="B122" s="114" t="s">
        <v>84</v>
      </c>
      <c r="C122" s="115"/>
      <c r="D122" s="116" t="s">
        <v>62</v>
      </c>
      <c r="E122" s="117"/>
      <c r="F122" s="118" t="s">
        <v>97</v>
      </c>
      <c r="G122" s="119">
        <v>16.45</v>
      </c>
      <c r="H122" s="120"/>
      <c r="I122" s="113">
        <f t="shared" si="3"/>
        <v>0</v>
      </c>
    </row>
    <row r="123" spans="2:9" ht="37.5" customHeight="1" x14ac:dyDescent="0.25">
      <c r="B123" s="61" t="s">
        <v>85</v>
      </c>
      <c r="C123" s="62"/>
      <c r="D123" s="59" t="s">
        <v>96</v>
      </c>
      <c r="E123" s="60"/>
      <c r="F123" s="58" t="s">
        <v>97</v>
      </c>
      <c r="G123" s="56">
        <v>17.95</v>
      </c>
      <c r="H123" s="57"/>
      <c r="I123" s="35">
        <f t="shared" si="3"/>
        <v>0</v>
      </c>
    </row>
    <row r="124" spans="2:9" ht="37.5" customHeight="1" x14ac:dyDescent="0.25">
      <c r="B124" s="114" t="s">
        <v>86</v>
      </c>
      <c r="C124" s="115"/>
      <c r="D124" s="116" t="s">
        <v>64</v>
      </c>
      <c r="E124" s="117"/>
      <c r="F124" s="118" t="s">
        <v>97</v>
      </c>
      <c r="G124" s="119">
        <v>19.45</v>
      </c>
      <c r="H124" s="120"/>
      <c r="I124" s="113">
        <f t="shared" si="3"/>
        <v>0</v>
      </c>
    </row>
    <row r="125" spans="2:9" ht="37.5" customHeight="1" x14ac:dyDescent="0.25">
      <c r="B125" s="99" t="s">
        <v>87</v>
      </c>
      <c r="C125" s="100"/>
      <c r="D125" s="100"/>
      <c r="E125" s="100"/>
      <c r="F125" s="100"/>
      <c r="G125" s="100"/>
      <c r="H125" s="100"/>
      <c r="I125" s="101"/>
    </row>
    <row r="126" spans="2:9" ht="37.5" customHeight="1" x14ac:dyDescent="0.25">
      <c r="B126" s="121" t="s">
        <v>88</v>
      </c>
      <c r="C126" s="122"/>
      <c r="D126" s="123"/>
      <c r="E126" s="124"/>
      <c r="F126" s="118"/>
      <c r="G126" s="119">
        <v>65</v>
      </c>
      <c r="H126" s="120"/>
      <c r="I126" s="113">
        <f t="shared" si="3"/>
        <v>0</v>
      </c>
    </row>
    <row r="127" spans="2:9" ht="37.5" customHeight="1" x14ac:dyDescent="0.25">
      <c r="B127" s="96" t="s">
        <v>89</v>
      </c>
      <c r="C127" s="97"/>
      <c r="D127" s="97"/>
      <c r="E127" s="97"/>
      <c r="F127" s="97"/>
      <c r="G127" s="97"/>
      <c r="H127" s="97"/>
      <c r="I127" s="98"/>
    </row>
    <row r="128" spans="2:9" ht="37.5" customHeight="1" x14ac:dyDescent="0.25">
      <c r="B128" s="114" t="s">
        <v>98</v>
      </c>
      <c r="C128" s="115"/>
      <c r="D128" s="116"/>
      <c r="E128" s="117"/>
      <c r="F128" s="118"/>
      <c r="G128" s="119">
        <v>2.95</v>
      </c>
      <c r="H128" s="120"/>
      <c r="I128" s="113">
        <f>H128*G127</f>
        <v>0</v>
      </c>
    </row>
    <row r="129" spans="2:9" ht="37.5" customHeight="1" x14ac:dyDescent="0.25">
      <c r="B129" s="61" t="s">
        <v>99</v>
      </c>
      <c r="C129" s="62"/>
      <c r="D129" s="59" t="s">
        <v>109</v>
      </c>
      <c r="E129" s="60"/>
      <c r="F129" s="58" t="s">
        <v>110</v>
      </c>
      <c r="G129" s="56">
        <v>3.45</v>
      </c>
      <c r="H129" s="57"/>
      <c r="I129" s="35">
        <f>H129*G128</f>
        <v>0</v>
      </c>
    </row>
    <row r="130" spans="2:9" ht="37.5" customHeight="1" x14ac:dyDescent="0.25">
      <c r="B130" s="114" t="s">
        <v>100</v>
      </c>
      <c r="C130" s="115"/>
      <c r="D130" s="116" t="s">
        <v>109</v>
      </c>
      <c r="E130" s="117"/>
      <c r="F130" s="118" t="s">
        <v>110</v>
      </c>
      <c r="G130" s="119">
        <v>3.95</v>
      </c>
      <c r="H130" s="120"/>
      <c r="I130" s="113">
        <f t="shared" ref="I130:I138" si="4">H130*G129</f>
        <v>0</v>
      </c>
    </row>
    <row r="131" spans="2:9" ht="37.5" customHeight="1" x14ac:dyDescent="0.25">
      <c r="B131" s="61" t="s">
        <v>101</v>
      </c>
      <c r="C131" s="62"/>
      <c r="D131" s="59" t="s">
        <v>109</v>
      </c>
      <c r="E131" s="60"/>
      <c r="F131" s="58" t="s">
        <v>110</v>
      </c>
      <c r="G131" s="56">
        <v>4.45</v>
      </c>
      <c r="H131" s="57"/>
      <c r="I131" s="35">
        <f t="shared" si="4"/>
        <v>0</v>
      </c>
    </row>
    <row r="132" spans="2:9" ht="37.5" customHeight="1" x14ac:dyDescent="0.25">
      <c r="B132" s="114" t="s">
        <v>102</v>
      </c>
      <c r="C132" s="115"/>
      <c r="D132" s="116" t="s">
        <v>109</v>
      </c>
      <c r="E132" s="117"/>
      <c r="F132" s="118" t="s">
        <v>110</v>
      </c>
      <c r="G132" s="119">
        <v>4.95</v>
      </c>
      <c r="H132" s="120"/>
      <c r="I132" s="113">
        <f t="shared" si="4"/>
        <v>0</v>
      </c>
    </row>
    <row r="133" spans="2:9" ht="37.5" customHeight="1" x14ac:dyDescent="0.25">
      <c r="B133" s="61" t="s">
        <v>103</v>
      </c>
      <c r="C133" s="62"/>
      <c r="D133" s="59" t="s">
        <v>109</v>
      </c>
      <c r="E133" s="60"/>
      <c r="F133" s="58" t="s">
        <v>97</v>
      </c>
      <c r="G133" s="56">
        <v>5.45</v>
      </c>
      <c r="H133" s="57"/>
      <c r="I133" s="35">
        <f t="shared" si="4"/>
        <v>0</v>
      </c>
    </row>
    <row r="134" spans="2:9" ht="37.5" customHeight="1" x14ac:dyDescent="0.25">
      <c r="B134" s="114" t="s">
        <v>104</v>
      </c>
      <c r="C134" s="115"/>
      <c r="D134" s="116" t="s">
        <v>109</v>
      </c>
      <c r="E134" s="117"/>
      <c r="F134" s="118" t="s">
        <v>97</v>
      </c>
      <c r="G134" s="119">
        <v>5.95</v>
      </c>
      <c r="H134" s="120"/>
      <c r="I134" s="113">
        <f>H134*G133</f>
        <v>0</v>
      </c>
    </row>
    <row r="135" spans="2:9" ht="37.5" customHeight="1" x14ac:dyDescent="0.25">
      <c r="B135" s="61" t="s">
        <v>105</v>
      </c>
      <c r="C135" s="62"/>
      <c r="D135" s="59" t="s">
        <v>109</v>
      </c>
      <c r="E135" s="60"/>
      <c r="F135" s="58" t="s">
        <v>97</v>
      </c>
      <c r="G135" s="56">
        <v>6.45</v>
      </c>
      <c r="H135" s="57"/>
      <c r="I135" s="35">
        <f t="shared" si="4"/>
        <v>0</v>
      </c>
    </row>
    <row r="136" spans="2:9" ht="37.5" customHeight="1" x14ac:dyDescent="0.25">
      <c r="B136" s="114" t="s">
        <v>106</v>
      </c>
      <c r="C136" s="115"/>
      <c r="D136" s="116" t="s">
        <v>109</v>
      </c>
      <c r="E136" s="117"/>
      <c r="F136" s="118" t="s">
        <v>97</v>
      </c>
      <c r="G136" s="119">
        <v>7.45</v>
      </c>
      <c r="H136" s="120"/>
      <c r="I136" s="113">
        <f t="shared" si="4"/>
        <v>0</v>
      </c>
    </row>
    <row r="137" spans="2:9" ht="37.5" customHeight="1" x14ac:dyDescent="0.25">
      <c r="B137" s="61" t="s">
        <v>107</v>
      </c>
      <c r="C137" s="62"/>
      <c r="D137" s="59" t="s">
        <v>109</v>
      </c>
      <c r="E137" s="60"/>
      <c r="F137" s="58" t="s">
        <v>97</v>
      </c>
      <c r="G137" s="126">
        <v>9.4499999999999993</v>
      </c>
      <c r="H137" s="57"/>
      <c r="I137" s="35">
        <f t="shared" si="4"/>
        <v>0</v>
      </c>
    </row>
    <row r="138" spans="2:9" ht="37.5" customHeight="1" thickBot="1" x14ac:dyDescent="0.3">
      <c r="B138" s="129" t="s">
        <v>108</v>
      </c>
      <c r="C138" s="130"/>
      <c r="D138" s="131" t="s">
        <v>109</v>
      </c>
      <c r="E138" s="132"/>
      <c r="F138" s="133" t="s">
        <v>97</v>
      </c>
      <c r="G138" s="125">
        <v>11.45</v>
      </c>
      <c r="H138" s="134"/>
      <c r="I138" s="135">
        <f t="shared" si="4"/>
        <v>0</v>
      </c>
    </row>
    <row r="139" spans="2:9" ht="39" customHeight="1" thickBot="1" x14ac:dyDescent="0.3">
      <c r="B139" s="16"/>
      <c r="C139" s="16"/>
      <c r="D139" s="16"/>
      <c r="E139" s="16"/>
      <c r="F139" s="16"/>
      <c r="G139" s="16"/>
      <c r="H139" s="127" t="s">
        <v>27</v>
      </c>
      <c r="I139" s="128">
        <f>SUM(I97:I138)</f>
        <v>0</v>
      </c>
    </row>
    <row r="140" spans="2:9" x14ac:dyDescent="0.25">
      <c r="B140" s="1"/>
      <c r="C140" s="1"/>
      <c r="D140" s="1"/>
      <c r="E140" s="1"/>
      <c r="F140" s="1"/>
      <c r="G140" s="1"/>
      <c r="H140" s="1"/>
      <c r="I140" s="1"/>
    </row>
    <row r="141" spans="2:9" ht="15.75" thickBot="1" x14ac:dyDescent="0.3">
      <c r="B141" s="1"/>
      <c r="C141" s="1"/>
      <c r="E141" s="1"/>
      <c r="F141" s="1"/>
      <c r="G141" s="1"/>
      <c r="H141" s="1"/>
      <c r="I141" s="1"/>
    </row>
    <row r="142" spans="2:9" ht="39" customHeight="1" thickBot="1" x14ac:dyDescent="0.3">
      <c r="H142" s="25" t="s">
        <v>26</v>
      </c>
      <c r="I142" s="41">
        <f>I139+I92+I79</f>
        <v>0</v>
      </c>
    </row>
    <row r="145" spans="1:9" ht="15" customHeight="1" x14ac:dyDescent="0.25">
      <c r="A145" s="66"/>
      <c r="B145" s="67" t="s">
        <v>45</v>
      </c>
      <c r="C145" s="67"/>
      <c r="H145" s="68" t="s">
        <v>46</v>
      </c>
      <c r="I145" s="64"/>
    </row>
    <row r="146" spans="1:9" x14ac:dyDescent="0.25">
      <c r="A146" s="66"/>
      <c r="B146" s="67"/>
      <c r="C146" s="67"/>
      <c r="H146" s="64"/>
      <c r="I146" s="64"/>
    </row>
  </sheetData>
  <mergeCells count="114">
    <mergeCell ref="D135:E135"/>
    <mergeCell ref="D138:E138"/>
    <mergeCell ref="D137:E137"/>
    <mergeCell ref="D136:E136"/>
    <mergeCell ref="B130:C130"/>
    <mergeCell ref="D130:E130"/>
    <mergeCell ref="B134:C134"/>
    <mergeCell ref="D134:E134"/>
    <mergeCell ref="B133:C133"/>
    <mergeCell ref="D133:E133"/>
    <mergeCell ref="B132:C132"/>
    <mergeCell ref="D132:E132"/>
    <mergeCell ref="B131:C131"/>
    <mergeCell ref="D131:E131"/>
    <mergeCell ref="B135:C135"/>
    <mergeCell ref="B136:C136"/>
    <mergeCell ref="B137:C137"/>
    <mergeCell ref="B138:C138"/>
    <mergeCell ref="B101:I101"/>
    <mergeCell ref="B113:I113"/>
    <mergeCell ref="B96:I96"/>
    <mergeCell ref="B128:C128"/>
    <mergeCell ref="B129:C129"/>
    <mergeCell ref="D128:E128"/>
    <mergeCell ref="D129:E129"/>
    <mergeCell ref="D121:E121"/>
    <mergeCell ref="D120:E120"/>
    <mergeCell ref="B126:C126"/>
    <mergeCell ref="B127:I127"/>
    <mergeCell ref="B125:I125"/>
    <mergeCell ref="B123:C123"/>
    <mergeCell ref="B124:C124"/>
    <mergeCell ref="D124:E124"/>
    <mergeCell ref="D123:E123"/>
    <mergeCell ref="D122:E122"/>
    <mergeCell ref="B118:C118"/>
    <mergeCell ref="B119:C119"/>
    <mergeCell ref="B120:C120"/>
    <mergeCell ref="B121:C121"/>
    <mergeCell ref="B122:C122"/>
    <mergeCell ref="D119:E119"/>
    <mergeCell ref="D118:E118"/>
    <mergeCell ref="D116:E116"/>
    <mergeCell ref="D115:E115"/>
    <mergeCell ref="D114:E114"/>
    <mergeCell ref="B99:C99"/>
    <mergeCell ref="D99:E99"/>
    <mergeCell ref="B97:C97"/>
    <mergeCell ref="D97:E97"/>
    <mergeCell ref="B98:C98"/>
    <mergeCell ref="D98:E98"/>
    <mergeCell ref="B102:C102"/>
    <mergeCell ref="B103:C103"/>
    <mergeCell ref="D102:E102"/>
    <mergeCell ref="D103:E103"/>
    <mergeCell ref="B104:C104"/>
    <mergeCell ref="D104:E104"/>
    <mergeCell ref="D105:E105"/>
    <mergeCell ref="B114:C114"/>
    <mergeCell ref="B84:C84"/>
    <mergeCell ref="D84:E84"/>
    <mergeCell ref="F84:G84"/>
    <mergeCell ref="B93:I93"/>
    <mergeCell ref="B95:C95"/>
    <mergeCell ref="D95:E95"/>
    <mergeCell ref="F91:G91"/>
    <mergeCell ref="B87:C87"/>
    <mergeCell ref="B88:C88"/>
    <mergeCell ref="B90:C90"/>
    <mergeCell ref="B91:C91"/>
    <mergeCell ref="F85:G85"/>
    <mergeCell ref="F86:G86"/>
    <mergeCell ref="B89:C89"/>
    <mergeCell ref="D89:E89"/>
    <mergeCell ref="F89:G89"/>
    <mergeCell ref="F88:G88"/>
    <mergeCell ref="F90:G90"/>
    <mergeCell ref="B86:C86"/>
    <mergeCell ref="B85:C85"/>
    <mergeCell ref="D86:E86"/>
    <mergeCell ref="D85:E85"/>
    <mergeCell ref="F1:I6"/>
    <mergeCell ref="A1:E6"/>
    <mergeCell ref="B145:C146"/>
    <mergeCell ref="H145:I146"/>
    <mergeCell ref="A145:A146"/>
    <mergeCell ref="B100:C100"/>
    <mergeCell ref="D100:E100"/>
    <mergeCell ref="B7:I7"/>
    <mergeCell ref="B82:I82"/>
    <mergeCell ref="D91:E91"/>
    <mergeCell ref="D90:E90"/>
    <mergeCell ref="D88:E88"/>
    <mergeCell ref="D87:E87"/>
    <mergeCell ref="F87:G87"/>
    <mergeCell ref="B105:C105"/>
    <mergeCell ref="B106:C106"/>
    <mergeCell ref="D106:E106"/>
    <mergeCell ref="D107:E107"/>
    <mergeCell ref="B107:C107"/>
    <mergeCell ref="B108:C108"/>
    <mergeCell ref="D108:E108"/>
    <mergeCell ref="B109:C109"/>
    <mergeCell ref="D109:E109"/>
    <mergeCell ref="D110:E110"/>
    <mergeCell ref="B110:C110"/>
    <mergeCell ref="D111:E111"/>
    <mergeCell ref="B111:C111"/>
    <mergeCell ref="D112:E112"/>
    <mergeCell ref="B112:C112"/>
    <mergeCell ref="D117:E117"/>
    <mergeCell ref="B117:C117"/>
    <mergeCell ref="B115:C115"/>
    <mergeCell ref="B116:C116"/>
  </mergeCells>
  <conditionalFormatting sqref="F89:G89">
    <cfRule type="duplicateValues" dxfId="0" priority="1"/>
  </conditionalFormatting>
  <pageMargins left="0.7" right="0.7" top="0.75" bottom="0.75" header="0.3" footer="0.3"/>
  <pageSetup paperSize="9" scale="48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2018-04-23T18:29:42Z</dcterms:modified>
</cp:coreProperties>
</file>